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350" tabRatio="713" activeTab="5"/>
  </bookViews>
  <sheets>
    <sheet name="WORKS" sheetId="2" r:id="rId1"/>
    <sheet name="GOODS" sheetId="1" r:id="rId2"/>
    <sheet name="CONSULTANCY SERVICES" sheetId="3" r:id="rId3"/>
    <sheet name="Simplified P plan" sheetId="4" state="hidden" r:id="rId4"/>
    <sheet name="Operating Cost" sheetId="8" r:id="rId5"/>
    <sheet name="SUMMARY" sheetId="6" r:id="rId6"/>
  </sheets>
  <definedNames>
    <definedName name="_xlnm.Print_Area" localSheetId="2">'CONSULTANCY SERVICES'!$A$1:$AF$49</definedName>
    <definedName name="_xlnm.Print_Area" localSheetId="1">GOODS!$A$1:$Y$55</definedName>
    <definedName name="_xlnm.Print_Area" localSheetId="3">'Simplified P plan'!$A$1:$K$117</definedName>
  </definedNames>
  <calcPr calcId="125725"/>
</workbook>
</file>

<file path=xl/calcChain.xml><?xml version="1.0" encoding="utf-8"?>
<calcChain xmlns="http://schemas.openxmlformats.org/spreadsheetml/2006/main">
  <c r="E16" i="6"/>
  <c r="E12"/>
  <c r="D32" i="2"/>
  <c r="E51" i="1"/>
  <c r="D46" i="3"/>
  <c r="E14" i="6" s="1"/>
  <c r="E13"/>
  <c r="F33" i="8"/>
  <c r="E15" i="6" s="1"/>
  <c r="I47" i="4" l="1"/>
  <c r="I45"/>
  <c r="I43"/>
  <c r="I41"/>
  <c r="I39"/>
  <c r="I37"/>
  <c r="I35"/>
  <c r="D33" l="1"/>
  <c r="I33" l="1"/>
  <c r="I114" s="1"/>
  <c r="D114"/>
  <c r="F114"/>
  <c r="E114"/>
</calcChain>
</file>

<file path=xl/comments1.xml><?xml version="1.0" encoding="utf-8"?>
<comments xmlns="http://schemas.openxmlformats.org/spreadsheetml/2006/main">
  <authors>
    <author>VIVIAN</author>
  </authors>
  <commentList>
    <comment ref="B30" authorId="0">
      <text>
        <r>
          <rPr>
            <b/>
            <sz val="9"/>
            <color indexed="81"/>
            <rFont val="Tahoma"/>
            <charset val="1"/>
          </rPr>
          <t>VIVIAN:</t>
        </r>
        <r>
          <rPr>
            <sz val="9"/>
            <color indexed="81"/>
            <rFont val="Tahoma"/>
            <charset val="1"/>
          </rPr>
          <t xml:space="preserve">
The Directorate of Physical Planning of the University wiill assign Architects, Engineers etc to supervise the construction from start to finish</t>
        </r>
      </text>
    </comment>
  </commentList>
</comments>
</file>

<file path=xl/comments2.xml><?xml version="1.0" encoding="utf-8"?>
<comments xmlns="http://schemas.openxmlformats.org/spreadsheetml/2006/main">
  <authors>
    <author>VIVIAN</author>
  </authors>
  <commentList>
    <comment ref="C42" authorId="0">
      <text>
        <r>
          <rPr>
            <b/>
            <sz val="9"/>
            <color indexed="81"/>
            <rFont val="Tahoma"/>
            <charset val="1"/>
          </rPr>
          <t>VIVIAN:</t>
        </r>
        <r>
          <rPr>
            <sz val="9"/>
            <color indexed="81"/>
            <rFont val="Tahoma"/>
            <charset val="1"/>
          </rPr>
          <t xml:space="preserve">
This does not include laboratory equipment. CERHI already won a grant from Seeding Labs to provide equipments that will be situated in the proposed laboratory space. </t>
        </r>
      </text>
    </comment>
  </commentList>
</comments>
</file>

<file path=xl/sharedStrings.xml><?xml version="1.0" encoding="utf-8"?>
<sst xmlns="http://schemas.openxmlformats.org/spreadsheetml/2006/main" count="855" uniqueCount="242">
  <si>
    <t>1.</t>
  </si>
  <si>
    <t>Country/Organisation:</t>
  </si>
  <si>
    <t>Project/Programme:</t>
  </si>
  <si>
    <t>Loan No:</t>
  </si>
  <si>
    <t>Implementing Agency, Address:</t>
  </si>
  <si>
    <t>World Bank's Approval Date of Procurement Plan:</t>
  </si>
  <si>
    <t>Date of General Procurement Notice:</t>
  </si>
  <si>
    <t>Period Covered by these Procurement Plans:</t>
  </si>
  <si>
    <t>G O O D S</t>
  </si>
  <si>
    <t>2.</t>
  </si>
  <si>
    <t>Prior Review Threshold:</t>
  </si>
  <si>
    <t>Goods and Non-Consulting (see Note 1)</t>
  </si>
  <si>
    <t>Threshold</t>
  </si>
  <si>
    <t>Prior review</t>
  </si>
  <si>
    <t>Procurement Method</t>
  </si>
  <si>
    <t>for use of Method</t>
  </si>
  <si>
    <t>Comments</t>
  </si>
  <si>
    <t>(US$)</t>
  </si>
  <si>
    <t>1.   ICB and LIB (Goods)</t>
  </si>
  <si>
    <t>2.   NCB (Goods)</t>
  </si>
  <si>
    <t>1.   ICB (Works)</t>
  </si>
  <si>
    <t>N/A</t>
  </si>
  <si>
    <t>4.   NCB (Works)</t>
  </si>
  <si>
    <t>5.   ICB (Non-Consultant Services)</t>
  </si>
  <si>
    <t>6.   Shopping</t>
  </si>
  <si>
    <t>7.   Direct Contracting</t>
  </si>
  <si>
    <t>3.</t>
  </si>
  <si>
    <t>Procurement Packages with Methods and Time Schedule</t>
  </si>
  <si>
    <t>BASIC DATA</t>
  </si>
  <si>
    <t>Bid Documents</t>
  </si>
  <si>
    <t>Bidding Period</t>
  </si>
  <si>
    <t>Bid Evaluation</t>
  </si>
  <si>
    <t>Contract Award</t>
  </si>
  <si>
    <t>Contract Implementation</t>
  </si>
  <si>
    <t>Description of Contract</t>
  </si>
  <si>
    <t>Source of Funds</t>
  </si>
  <si>
    <t>Estimated Amount (US$)</t>
  </si>
  <si>
    <t>Pre-or Post Qualification</t>
  </si>
  <si>
    <t>Dom/Reg. Preference (Y/N)</t>
  </si>
  <si>
    <t>Prior or Post Review</t>
  </si>
  <si>
    <t>Expected Date Issue of Bid Docs</t>
  </si>
  <si>
    <t>Expected Bid closing Date</t>
  </si>
  <si>
    <t>Plan vs. Actual</t>
  </si>
  <si>
    <t>Transmission Bid Docs Date</t>
  </si>
  <si>
    <t>No-objection Date</t>
  </si>
  <si>
    <t>Bid Invitation Date</t>
  </si>
  <si>
    <t>Bid Closing-Opening</t>
  </si>
  <si>
    <t>Bid Evaluation Report</t>
  </si>
  <si>
    <t>Contract Amount (US$)</t>
  </si>
  <si>
    <t>Contract Award Date</t>
  </si>
  <si>
    <t>Contract Signature Date</t>
  </si>
  <si>
    <t>Start Date</t>
  </si>
  <si>
    <t>End Date</t>
  </si>
  <si>
    <t>WB</t>
  </si>
  <si>
    <t>Post- Qualification</t>
  </si>
  <si>
    <t>Post  Review</t>
  </si>
  <si>
    <t>Total Cost</t>
  </si>
  <si>
    <t>Actual</t>
  </si>
  <si>
    <t>Consultants (see Note 3)</t>
  </si>
  <si>
    <t>Nature of Goods</t>
  </si>
  <si>
    <t>1.  Quality and Cost Based Selection (QCBS)</t>
  </si>
  <si>
    <t>2.  Consultants Qualification Selection (CQS)</t>
  </si>
  <si>
    <t>3.  Least Cost Selection (LCS)</t>
  </si>
  <si>
    <t>4.  Fixed Budget Selection (FBS)</t>
  </si>
  <si>
    <t>5.  Selection of Individual Consultants (SIC)</t>
  </si>
  <si>
    <t>6.  Single Source Selection (SSS)</t>
  </si>
  <si>
    <t>Request for Expression of Interest</t>
  </si>
  <si>
    <t>Request for
Proposal &amp; Short List</t>
  </si>
  <si>
    <t>Bid Evaluation
Technical (T) &amp; Financial (F)</t>
  </si>
  <si>
    <t>Description of Assignment</t>
  </si>
  <si>
    <t>Selection Method</t>
  </si>
  <si>
    <t>Prior/Post Review</t>
  </si>
  <si>
    <t>Lumpsum or Timed-Based</t>
  </si>
  <si>
    <t>Submission Date</t>
  </si>
  <si>
    <t>Date
Published</t>
  </si>
  <si>
    <t>Invitation
Date</t>
  </si>
  <si>
    <t>Submission/
Opening
Date</t>
  </si>
  <si>
    <t>Submission
Evaluation
Report (T)</t>
  </si>
  <si>
    <t>No-objection
Evaluation
Report  (T)</t>
  </si>
  <si>
    <t>Opening Financial Proposals</t>
  </si>
  <si>
    <t>Submission
Eval Report
(T) &amp; (F)</t>
  </si>
  <si>
    <t>Submission
Negotiations Report</t>
  </si>
  <si>
    <t>No-objection
Award &amp; Negotiations</t>
  </si>
  <si>
    <t>Lumpsum</t>
  </si>
  <si>
    <t>NA</t>
  </si>
  <si>
    <t xml:space="preserve"> TOTAL</t>
  </si>
  <si>
    <t>TOTAL</t>
  </si>
  <si>
    <t>SSS</t>
  </si>
  <si>
    <t>GRAND TOTAL</t>
  </si>
  <si>
    <t>Threshold for use of Method (US$)</t>
  </si>
  <si>
    <t>Prior review Threshold (US$)</t>
  </si>
  <si>
    <t>1</t>
  </si>
  <si>
    <t>CONSULTANCY SERVICES</t>
  </si>
  <si>
    <t>OPERATING COST</t>
  </si>
  <si>
    <t>GOODS</t>
  </si>
  <si>
    <t>SUMMARY</t>
  </si>
  <si>
    <t>DISBURSEMENT LINKED INDICATORS</t>
  </si>
  <si>
    <t>DLI/DLR</t>
  </si>
  <si>
    <t>Proposals</t>
  </si>
  <si>
    <t>Please note that the yellow cells do not require dates, as the project would not be required to send to the WB for Clearance.</t>
  </si>
  <si>
    <t>Project should replace the dates with Not Applicable " NA".</t>
  </si>
  <si>
    <t>2</t>
  </si>
  <si>
    <t>Note</t>
  </si>
  <si>
    <t>Post Review</t>
  </si>
  <si>
    <t>Plan</t>
  </si>
  <si>
    <t>NgREN Communication Services</t>
  </si>
  <si>
    <t>1st quarter</t>
  </si>
  <si>
    <t>2nd quarter</t>
  </si>
  <si>
    <t>3rd quarter</t>
  </si>
  <si>
    <t>4th quarter</t>
  </si>
  <si>
    <t>Total Amount (US$)</t>
  </si>
  <si>
    <t>Description of Expenses</t>
  </si>
  <si>
    <t>Center of Excellence in the control of post harvest losses(center for food technology and research)</t>
  </si>
  <si>
    <t>BENUE STATE UNIVERSITY,MAKURDI,NIGERIA</t>
  </si>
  <si>
    <t xml:space="preserve">            WB</t>
  </si>
  <si>
    <t>International Research Collabration and Joint Research Programme among students faculties</t>
  </si>
  <si>
    <t>Faculty Developments :capacity building in curricala and non based programmes</t>
  </si>
  <si>
    <t>Local Travels</t>
  </si>
  <si>
    <t>Research grant pools (to small and medium scale applied research)</t>
  </si>
  <si>
    <t>Publication in high impact factor journals by faculty and students (cost of publication)</t>
  </si>
  <si>
    <t>Provide equitable distribution of excellent high quality open and distant learning</t>
  </si>
  <si>
    <t>provide broad-based scientific capacity of students through intenships, short courses and SIWES</t>
  </si>
  <si>
    <t>Provision  of extension and community mobilization services/awareness</t>
  </si>
  <si>
    <t>Engagement in joint research project among participating institutions</t>
  </si>
  <si>
    <t>Research grant pools to support faculty and student's international applied research on post-harvest losses</t>
  </si>
  <si>
    <t>Development joint curricula among partnership institution and CEFTER departments</t>
  </si>
  <si>
    <t>Identification of joint training needs for academic and professional staff in post-harvest science and management</t>
  </si>
  <si>
    <t>Produce and circulate monographs targeted at awareness creation and extension to rural farmers</t>
  </si>
  <si>
    <t xml:space="preserve">Start long faculty exchanges between CEFTER, and Universities in Africa </t>
  </si>
  <si>
    <t>Start of joint research projects between CEFTER,universties and research insttutes elsewhere in Africa</t>
  </si>
  <si>
    <t>BENUE STATE UNIVERSITY NIGERIA</t>
  </si>
  <si>
    <t>Plan Vs Actual</t>
  </si>
  <si>
    <t xml:space="preserve">Plan </t>
  </si>
  <si>
    <t>LOT   2 :   LABORATORY EQUIPMENT</t>
  </si>
  <si>
    <t>Audit expenses (Procurement and Account audit)</t>
  </si>
  <si>
    <t>Employment and training technicians and qualified support staff (Training of staff on new equiptment and recruitment process fees)</t>
  </si>
  <si>
    <t>Student recruitment (Advertisements, portal, travels, interview and printing)</t>
  </si>
  <si>
    <t>Monitoring and evaluation (Travels, stationaries)</t>
  </si>
  <si>
    <t>Fund raising activities (Meetings, travels, media)</t>
  </si>
  <si>
    <t>Casual staff on Utility services (Cleaners, security)</t>
  </si>
  <si>
    <t>Plan for achieving collaborations with International partners Joint research and Accredition activities (partnership Funding/activities with LJMU)</t>
  </si>
  <si>
    <t>Support Research fellowships( Sponsor staff of partner institutions on PG programs)</t>
  </si>
  <si>
    <t>Institute lecture series: NSPRI organised on Impact of Climate change on PHL</t>
  </si>
  <si>
    <t>Mount short courses,workshops and conferences on topics in post-harvest sciences and management (Food Safety and Hygiene)</t>
  </si>
  <si>
    <t>Faculty and students training  (Staff on PG fellowship)</t>
  </si>
  <si>
    <t>Domestication of curricula in the departments at BSU (Independent review of draft curricula)</t>
  </si>
  <si>
    <t>Stakeholders meeting to review progress at ACE</t>
  </si>
  <si>
    <t>Workshop at AOCAY partner.</t>
  </si>
  <si>
    <t>Introdution of short term (professional) courses  (design special Agro Bussiness start-up courses for loan takers)</t>
  </si>
  <si>
    <t xml:space="preserve">Schorlaships research for Cefter Students and </t>
  </si>
  <si>
    <t xml:space="preserve">Short term exchange programmes within Nigeria  </t>
  </si>
  <si>
    <t>Introdution of regional working groups for research groups</t>
  </si>
  <si>
    <t>Ensure social relevance through annual regional stakeholders meeting in participating countries NRCRI</t>
  </si>
  <si>
    <t>Provide equitable distribution of excellence through affiliation to other institutions (Travels and mettings)</t>
  </si>
  <si>
    <t>Scaling up PhD Programmes (increasing students numbers,visiting and professors and researchers) Honoraria of non employed staff)</t>
  </si>
  <si>
    <t>REMARKS</t>
  </si>
  <si>
    <t>Provide equitable distrbution of excellence and high quality research by instituting doctoral research</t>
  </si>
  <si>
    <t>NOTE:</t>
  </si>
  <si>
    <t>Provide Automated accounting System</t>
  </si>
  <si>
    <t>Produce operational manuals for students</t>
  </si>
  <si>
    <t>1. operating manuals for students are produced every year.</t>
  </si>
  <si>
    <t>CQS</t>
  </si>
  <si>
    <t>REVISED SIMPLIFIED PROCUREMENT PLAN FOR ACE PROJECT 2017</t>
  </si>
  <si>
    <t>January, 2017–December, 2017</t>
  </si>
  <si>
    <t>SUB-COMPONENT</t>
  </si>
  <si>
    <t>ACTIVITIES</t>
  </si>
  <si>
    <t xml:space="preserve">ESTIMATED BUDGET                                                                                                    ($)                                                                                                             </t>
  </si>
  <si>
    <t>Component 1: Strengthening Africa Centers of Excellence</t>
  </si>
  <si>
    <r>
      <t xml:space="preserve">General          THE EXCHANGED RATE USED IS </t>
    </r>
    <r>
      <rPr>
        <b/>
        <sz val="11"/>
        <rFont val="Calibri"/>
        <family val="2"/>
      </rPr>
      <t>₦</t>
    </r>
    <r>
      <rPr>
        <b/>
        <i/>
        <sz val="11"/>
        <rFont val="Cambria"/>
        <family val="1"/>
        <scheme val="major"/>
      </rPr>
      <t>200 PER US DOLLAR</t>
    </r>
  </si>
  <si>
    <t>REVISED SIMPLIFIED PROCUREMENT PLAN FOR ACE PROJECT</t>
  </si>
  <si>
    <t>UNIVERSITY OF BENIN,NIGERIA</t>
  </si>
  <si>
    <t>UNIVERSITY OF BENIN, BENIN CITY, EDO STATE, NIGERIA</t>
  </si>
  <si>
    <t>Center of Excellence in Reproductive Health Innovation (CERHI)</t>
  </si>
  <si>
    <t>WORKS</t>
  </si>
  <si>
    <t>UNIVERSITY OF BENIN, NIGERIA</t>
  </si>
  <si>
    <t>10000</t>
  </si>
  <si>
    <t>Activity No</t>
  </si>
  <si>
    <t xml:space="preserve">                                    Component 1: Strengthening Africa Centers of Excellence</t>
  </si>
  <si>
    <t>Support for regional and international conference attendance and manuscript preparation by students and faculty</t>
  </si>
  <si>
    <t>ACIVITIES</t>
  </si>
  <si>
    <t>CENTRE OF EXCELLENCE IN REPRODUCTIVE HEALTH INNOVATION (CERHI)</t>
  </si>
  <si>
    <t>UNIVERSITY OF BENIN, EDO STATE</t>
  </si>
  <si>
    <t>Weekly meetings of Project Management Committee Members</t>
  </si>
  <si>
    <t>Bi-Annual meeting of Industry and Sectoral Advisory Board members</t>
  </si>
  <si>
    <t xml:space="preserve"> Annual meeting of International Advisory Board members</t>
  </si>
  <si>
    <t>Renew/ establish  partnership and develop MOU with Partners</t>
  </si>
  <si>
    <t>Annual Subscription of NgREN</t>
  </si>
  <si>
    <t>Annual subscription of EBSCOHOST</t>
  </si>
  <si>
    <t>Annual subcription of Science-Direct</t>
  </si>
  <si>
    <t>Establish faculty-wide ICT-based Learning Management  Systems (LMS) in collaborating faculty and College</t>
  </si>
  <si>
    <t>8th-Jan-21</t>
  </si>
  <si>
    <t>12th-Oct-21</t>
  </si>
  <si>
    <t xml:space="preserve"> Stipends to regional students</t>
  </si>
  <si>
    <t xml:space="preserve"> Salaries for project staff </t>
  </si>
  <si>
    <t>Curriculum review/development workshop involving regional/international partners for new M.Sc. and PhD Programme Curricula in Maternal and Child Health nursing</t>
  </si>
  <si>
    <t xml:space="preserve">Plan and implement 10 short courses in reproductive health in UNIBEN and partner institutions </t>
  </si>
  <si>
    <t>12th-Dec-21</t>
  </si>
  <si>
    <t xml:space="preserve">Program marketing and Students’ enrolment  </t>
  </si>
  <si>
    <t>9th-Jan-21</t>
  </si>
  <si>
    <t>7th-Feb-21</t>
  </si>
  <si>
    <t>9th-march-21</t>
  </si>
  <si>
    <t>9th-April-21</t>
  </si>
  <si>
    <t>11th-June-121</t>
  </si>
  <si>
    <t>11th-June-21</t>
  </si>
  <si>
    <t>18th-June-21</t>
  </si>
  <si>
    <t>18th-July-21</t>
  </si>
  <si>
    <t>Undertake national accreditation of new masters and PhD Programmes in Nursing</t>
  </si>
  <si>
    <t xml:space="preserve">Undertake self-assessment following international standards </t>
  </si>
  <si>
    <t>Upgrade new courses and programmes to meet international standards</t>
  </si>
  <si>
    <t xml:space="preserve">Support International research publication with national partners </t>
  </si>
  <si>
    <t xml:space="preserve">Support International research publication with regional/international partners </t>
  </si>
  <si>
    <t xml:space="preserve"> Improving faculty teaching methods and faculty development (Equip participating departments with teaching and learning materials)</t>
  </si>
  <si>
    <t xml:space="preserve">Alternate power: generator, diesel tank, solar power with installation for international students’ hostel </t>
  </si>
  <si>
    <t xml:space="preserve">WB </t>
  </si>
  <si>
    <t>Alternate power: generator, diesel tank, solar power with installation for CERHI Faculty Guest house</t>
  </si>
  <si>
    <t>LOT 1     STAND-BY GENERATOR</t>
  </si>
  <si>
    <t xml:space="preserve">Production of office administrative/academic materials, students’ handbook, Stationeries, Internet Communication, bills, etc. </t>
  </si>
  <si>
    <t>Completion of foundation works for two theatre halls, offices, space for simulation laboratory and space for molecular laboratory</t>
  </si>
  <si>
    <t>Completion of construction of  two theatre halls, offices, space for simulation laboratory and space for molecular laboratory</t>
  </si>
  <si>
    <t xml:space="preserve"> Furnishing and equipping of two theatre halls, offices, space for simulation laboratory and space for molecular laboratory</t>
  </si>
  <si>
    <t>18th-Feb-21</t>
  </si>
  <si>
    <t>18th-Sept-21</t>
  </si>
  <si>
    <t>4.3</t>
  </si>
  <si>
    <t>Plan and organize merit-based local/regional/international internship placements for staff</t>
  </si>
  <si>
    <t xml:space="preserve">Plan and organize merit-based local/international internship placements for students </t>
  </si>
  <si>
    <t>Organize proposal writing, research methodology and publications workshop for students and faculty.</t>
  </si>
  <si>
    <t xml:space="preserve">Support timely fiduciary reporting  </t>
  </si>
  <si>
    <t xml:space="preserve">Support for the Internal audit system </t>
  </si>
  <si>
    <t>Web transparency on fiduciary reports</t>
  </si>
  <si>
    <t>Support the procurement planning process</t>
  </si>
  <si>
    <t>Support University to set-up a fundraising office</t>
  </si>
  <si>
    <t>LOT 2  STATIONERY, LECTURE MATERIALS</t>
  </si>
  <si>
    <t>January, 2021– December, 2021</t>
  </si>
  <si>
    <r>
      <t xml:space="preserve">              THE EXCHANGED RATE USED IS </t>
    </r>
    <r>
      <rPr>
        <b/>
        <sz val="15"/>
        <color theme="1"/>
        <rFont val="Calibri"/>
        <family val="2"/>
      </rPr>
      <t>₦400</t>
    </r>
    <r>
      <rPr>
        <b/>
        <sz val="15"/>
        <color theme="1"/>
        <rFont val="Calibri"/>
        <family val="2"/>
        <scheme val="minor"/>
      </rPr>
      <t xml:space="preserve"> PER US DOLLAR</t>
    </r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</si>
  <si>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₦400</t>
    </r>
    <r>
      <rPr>
        <b/>
        <i/>
        <sz val="12"/>
        <rFont val="Cambria"/>
        <family val="1"/>
        <scheme val="major"/>
      </rPr>
      <t xml:space="preserve"> PER US DOLLAR</t>
    </r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</si>
  <si>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 xml:space="preserve">₦400 </t>
    </r>
    <r>
      <rPr>
        <b/>
        <i/>
        <sz val="12"/>
        <rFont val="Cambria"/>
        <family val="1"/>
        <scheme val="major"/>
      </rPr>
      <t>PER US DOLLAR</t>
    </r>
  </si>
  <si>
    <r>
      <t xml:space="preserve">General                                                  THE EXCHANGED RATE USED IS </t>
    </r>
    <r>
      <rPr>
        <b/>
        <sz val="12"/>
        <rFont val="Calibri"/>
        <family val="2"/>
      </rPr>
      <t>₦</t>
    </r>
    <r>
      <rPr>
        <b/>
        <i/>
        <sz val="12"/>
        <rFont val="Cambria"/>
        <family val="1"/>
        <scheme val="major"/>
      </rPr>
      <t>400 PER US DOLLAR</t>
    </r>
  </si>
  <si>
    <t>SPM</t>
  </si>
  <si>
    <t>Design and approve plan for two theatre halls, offices, space for simulation laboratory and space for molecular laboratory</t>
  </si>
  <si>
    <t>LOT 4 ONLING SUBSCRIPTIONS</t>
  </si>
  <si>
    <t>LOT 3 FURNISHING</t>
  </si>
  <si>
    <t xml:space="preserve">1.  In LOT1,  LOT2 and LOT 3, we will apply the   shopping procurement method since these items are off-shelf items and would be carried out more than once as needed.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</si>
</sst>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\-mmm\-yy;@"/>
    <numFmt numFmtId="166" formatCode="&quot;$&quot;#,##0.00"/>
  </numFmts>
  <fonts count="90"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i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FFFFFF"/>
      <name val="Cambria"/>
      <family val="1"/>
      <scheme val="major"/>
    </font>
    <font>
      <i/>
      <sz val="12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0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8"/>
      <name val="Cambria"/>
      <family val="1"/>
      <scheme val="major"/>
    </font>
    <font>
      <b/>
      <i/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2"/>
      <color rgb="FFFF0000"/>
      <name val="Cambria"/>
      <family val="1"/>
      <scheme val="major"/>
    </font>
    <font>
      <b/>
      <sz val="11"/>
      <name val="Arial Narrow"/>
      <family val="2"/>
    </font>
    <font>
      <b/>
      <sz val="12"/>
      <name val="Calibri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4"/>
      <color indexed="8"/>
      <name val="Tahoma"/>
      <family val="2"/>
    </font>
    <font>
      <b/>
      <sz val="14"/>
      <name val="Tahoma"/>
      <family val="2"/>
    </font>
    <font>
      <sz val="14"/>
      <color indexed="8"/>
      <name val="Tahoma"/>
      <family val="2"/>
    </font>
    <font>
      <sz val="14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rgb="FF00000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Arial Narrow"/>
      <family val="2"/>
    </font>
    <font>
      <b/>
      <sz val="14"/>
      <name val="Arial Narrow"/>
      <family val="2"/>
    </font>
    <font>
      <b/>
      <i/>
      <sz val="14"/>
      <name val="Cambria"/>
      <family val="1"/>
      <scheme val="major"/>
    </font>
    <font>
      <sz val="16"/>
      <name val="Times New Roman"/>
      <family val="1"/>
      <charset val="1"/>
    </font>
    <font>
      <sz val="15"/>
      <name val="Cambria"/>
      <family val="1"/>
      <scheme val="major"/>
    </font>
    <font>
      <sz val="15"/>
      <color theme="1"/>
      <name val="Calibri"/>
      <family val="2"/>
      <scheme val="minor"/>
    </font>
    <font>
      <b/>
      <sz val="15"/>
      <name val="Cambria"/>
      <family val="1"/>
      <scheme val="major"/>
    </font>
    <font>
      <sz val="16"/>
      <color theme="0"/>
      <name val="Cambria"/>
      <family val="1"/>
      <scheme val="major"/>
    </font>
    <font>
      <b/>
      <i/>
      <sz val="16"/>
      <name val="Times New Roman"/>
      <family val="1"/>
    </font>
    <font>
      <b/>
      <sz val="16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16"/>
      <color rgb="FF000000"/>
      <name val="Cambria"/>
      <family val="1"/>
      <scheme val="major"/>
    </font>
    <font>
      <sz val="16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16"/>
      <color theme="0"/>
      <name val="Cambria"/>
      <family val="1"/>
      <scheme val="maj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4"/>
      <color rgb="FF000000"/>
      <name val="Cambria"/>
      <family val="1"/>
      <scheme val="major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Cambria"/>
      <family val="1"/>
      <scheme val="major"/>
    </font>
    <font>
      <sz val="17"/>
      <color indexed="8"/>
      <name val="Times New Roman"/>
      <family val="1"/>
    </font>
    <font>
      <sz val="17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theme="0"/>
      <name val="Cambria"/>
      <family val="1"/>
      <scheme val="major"/>
    </font>
    <font>
      <b/>
      <sz val="11"/>
      <name val="Calibri"/>
      <family val="2"/>
    </font>
    <font>
      <b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b/>
      <i/>
      <sz val="11"/>
      <name val="Times New Roman"/>
      <family val="1"/>
      <charset val="1"/>
    </font>
    <font>
      <sz val="11"/>
      <color rgb="FFFF0000"/>
      <name val="Cambria"/>
      <family val="1"/>
      <scheme val="major"/>
    </font>
    <font>
      <sz val="11"/>
      <color rgb="FFFFFFFF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Tahoma"/>
      <family val="2"/>
    </font>
    <font>
      <b/>
      <sz val="26"/>
      <color theme="1"/>
      <name val="Calibri"/>
      <family val="2"/>
      <scheme val="minor"/>
    </font>
    <font>
      <b/>
      <sz val="20"/>
      <color rgb="FF00B050"/>
      <name val="Cambria"/>
      <family val="1"/>
      <scheme val="major"/>
    </font>
    <font>
      <sz val="12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69FFFF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rgb="FF00CCFF"/>
      </patternFill>
    </fill>
    <fill>
      <patternFill patternType="solid">
        <fgColor theme="1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rgb="FF33CC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8" tint="0.79998168889431442"/>
        <bgColor rgb="FFCCFFCC"/>
      </patternFill>
    </fill>
    <fill>
      <patternFill patternType="solid">
        <fgColor theme="8" tint="0.79998168889431442"/>
        <bgColor indexed="64"/>
      </patternFill>
    </fill>
    <fill>
      <patternFill patternType="lightUp"/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3">
    <xf numFmtId="0" fontId="0" fillId="0" borderId="0"/>
    <xf numFmtId="0" fontId="28" fillId="0" borderId="0"/>
    <xf numFmtId="44" fontId="81" fillId="0" borderId="0" applyFont="0" applyFill="0" applyBorder="0" applyAlignment="0" applyProtection="0"/>
  </cellStyleXfs>
  <cellXfs count="570">
    <xf numFmtId="0" fontId="0" fillId="0" borderId="0" xfId="0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0" fontId="3" fillId="0" borderId="0" xfId="0" applyFont="1"/>
    <xf numFmtId="49" fontId="2" fillId="0" borderId="0" xfId="0" applyNumberFormat="1" applyFont="1"/>
    <xf numFmtId="49" fontId="1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Protection="1">
      <protection locked="0"/>
    </xf>
    <xf numFmtId="49" fontId="2" fillId="0" borderId="0" xfId="0" applyNumberFormat="1" applyFont="1" applyBorder="1"/>
    <xf numFmtId="49" fontId="1" fillId="0" borderId="0" xfId="0" applyNumberFormat="1" applyFont="1" applyBorder="1"/>
    <xf numFmtId="49" fontId="4" fillId="0" borderId="1" xfId="0" applyNumberFormat="1" applyFont="1" applyBorder="1"/>
    <xf numFmtId="49" fontId="8" fillId="0" borderId="4" xfId="0" applyNumberFormat="1" applyFont="1" applyBorder="1" applyAlignment="1">
      <alignment horizontal="left" vertical="center"/>
    </xf>
    <xf numFmtId="49" fontId="5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13" fillId="0" borderId="0" xfId="0" applyFont="1"/>
    <xf numFmtId="49" fontId="9" fillId="0" borderId="0" xfId="0" applyNumberFormat="1" applyFont="1"/>
    <xf numFmtId="49" fontId="14" fillId="0" borderId="0" xfId="0" applyNumberFormat="1" applyFont="1" applyBorder="1" applyAlignment="1">
      <alignment horizontal="left"/>
    </xf>
    <xf numFmtId="49" fontId="15" fillId="0" borderId="0" xfId="0" applyNumberFormat="1" applyFont="1"/>
    <xf numFmtId="49" fontId="12" fillId="0" borderId="0" xfId="0" applyNumberFormat="1" applyFont="1" applyBorder="1" applyAlignment="1">
      <alignment horizont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justify"/>
    </xf>
    <xf numFmtId="49" fontId="14" fillId="0" borderId="0" xfId="0" applyNumberFormat="1" applyFont="1" applyAlignment="1">
      <alignment horizontal="justify"/>
    </xf>
    <xf numFmtId="49" fontId="12" fillId="0" borderId="0" xfId="0" applyNumberFormat="1" applyFont="1" applyBorder="1" applyAlignment="1">
      <alignment horizontal="justify"/>
    </xf>
    <xf numFmtId="49" fontId="12" fillId="0" borderId="0" xfId="0" applyNumberFormat="1" applyFont="1" applyAlignment="1">
      <alignment horizontal="justify"/>
    </xf>
    <xf numFmtId="49" fontId="9" fillId="0" borderId="0" xfId="0" applyNumberFormat="1" applyFont="1" applyAlignment="1">
      <alignment horizontal="justify" vertical="center"/>
    </xf>
    <xf numFmtId="49" fontId="9" fillId="0" borderId="4" xfId="0" applyNumberFormat="1" applyFont="1" applyBorder="1" applyAlignment="1">
      <alignment horizontal="justify"/>
    </xf>
    <xf numFmtId="49" fontId="14" fillId="0" borderId="5" xfId="0" applyNumberFormat="1" applyFont="1" applyBorder="1" applyAlignment="1">
      <alignment horizontal="justify"/>
    </xf>
    <xf numFmtId="49" fontId="9" fillId="0" borderId="5" xfId="0" applyNumberFormat="1" applyFont="1" applyBorder="1" applyAlignment="1">
      <alignment horizontal="justify"/>
    </xf>
    <xf numFmtId="49" fontId="12" fillId="0" borderId="6" xfId="0" applyNumberFormat="1" applyFont="1" applyBorder="1" applyAlignment="1">
      <alignment horizontal="justify"/>
    </xf>
    <xf numFmtId="49" fontId="12" fillId="0" borderId="7" xfId="0" applyNumberFormat="1" applyFont="1" applyBorder="1" applyAlignment="1">
      <alignment horizontal="justify"/>
    </xf>
    <xf numFmtId="49" fontId="9" fillId="0" borderId="8" xfId="0" applyNumberFormat="1" applyFont="1" applyBorder="1" applyAlignment="1">
      <alignment horizontal="justify"/>
    </xf>
    <xf numFmtId="49" fontId="12" fillId="0" borderId="9" xfId="0" applyNumberFormat="1" applyFont="1" applyBorder="1" applyAlignment="1">
      <alignment horizontal="justify"/>
    </xf>
    <xf numFmtId="49" fontId="9" fillId="0" borderId="9" xfId="0" applyNumberFormat="1" applyFont="1" applyBorder="1" applyAlignment="1">
      <alignment horizontal="justify"/>
    </xf>
    <xf numFmtId="49" fontId="12" fillId="0" borderId="4" xfId="0" applyNumberFormat="1" applyFont="1" applyBorder="1" applyAlignment="1">
      <alignment horizontal="justify"/>
    </xf>
    <xf numFmtId="49" fontId="12" fillId="0" borderId="10" xfId="0" applyNumberFormat="1" applyFont="1" applyBorder="1" applyAlignment="1">
      <alignment horizontal="justify"/>
    </xf>
    <xf numFmtId="49" fontId="12" fillId="2" borderId="1" xfId="0" applyNumberFormat="1" applyFont="1" applyFill="1" applyBorder="1" applyAlignment="1">
      <alignment horizontal="justify"/>
    </xf>
    <xf numFmtId="49" fontId="12" fillId="2" borderId="1" xfId="0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Protection="1">
      <protection locked="0"/>
    </xf>
    <xf numFmtId="49" fontId="12" fillId="0" borderId="12" xfId="0" applyNumberFormat="1" applyFont="1" applyBorder="1"/>
    <xf numFmtId="49" fontId="12" fillId="0" borderId="12" xfId="0" applyNumberFormat="1" applyFont="1" applyBorder="1" applyProtection="1">
      <protection locked="0"/>
    </xf>
    <xf numFmtId="49" fontId="9" fillId="0" borderId="13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Border="1"/>
    <xf numFmtId="0" fontId="13" fillId="0" borderId="0" xfId="0" applyFont="1" applyBorder="1"/>
    <xf numFmtId="0" fontId="13" fillId="0" borderId="24" xfId="0" applyFont="1" applyBorder="1"/>
    <xf numFmtId="0" fontId="13" fillId="0" borderId="0" xfId="0" applyFont="1" applyFill="1" applyBorder="1"/>
    <xf numFmtId="49" fontId="14" fillId="0" borderId="0" xfId="0" applyNumberFormat="1" applyFont="1"/>
    <xf numFmtId="49" fontId="12" fillId="0" borderId="0" xfId="0" applyNumberFormat="1" applyFont="1" applyAlignment="1">
      <alignment horizontal="right"/>
    </xf>
    <xf numFmtId="49" fontId="18" fillId="0" borderId="0" xfId="0" applyNumberFormat="1" applyFont="1"/>
    <xf numFmtId="49" fontId="9" fillId="0" borderId="0" xfId="0" applyNumberFormat="1" applyFont="1" applyFill="1" applyAlignment="1">
      <alignment vertical="center"/>
    </xf>
    <xf numFmtId="49" fontId="18" fillId="0" borderId="30" xfId="0" applyNumberFormat="1" applyFont="1" applyFill="1" applyBorder="1" applyAlignment="1">
      <alignment vertical="center"/>
    </xf>
    <xf numFmtId="49" fontId="18" fillId="0" borderId="31" xfId="0" applyNumberFormat="1" applyFont="1" applyFill="1" applyBorder="1" applyAlignment="1">
      <alignment vertical="center"/>
    </xf>
    <xf numFmtId="49" fontId="18" fillId="0" borderId="32" xfId="0" applyNumberFormat="1" applyFont="1" applyFill="1" applyBorder="1" applyAlignment="1">
      <alignment vertical="center"/>
    </xf>
    <xf numFmtId="49" fontId="18" fillId="0" borderId="33" xfId="0" applyNumberFormat="1" applyFont="1" applyFill="1" applyBorder="1" applyAlignment="1">
      <alignment vertical="center"/>
    </xf>
    <xf numFmtId="49" fontId="20" fillId="6" borderId="25" xfId="0" applyNumberFormat="1" applyFont="1" applyFill="1" applyBorder="1" applyAlignment="1">
      <alignment horizontal="left" vertical="center"/>
    </xf>
    <xf numFmtId="49" fontId="21" fillId="5" borderId="26" xfId="0" applyNumberFormat="1" applyFont="1" applyFill="1" applyBorder="1" applyAlignment="1">
      <alignment horizontal="left" vertical="center"/>
    </xf>
    <xf numFmtId="49" fontId="20" fillId="6" borderId="26" xfId="0" applyNumberFormat="1" applyFont="1" applyFill="1" applyBorder="1" applyAlignment="1">
      <alignment vertical="center"/>
    </xf>
    <xf numFmtId="49" fontId="21" fillId="5" borderId="26" xfId="0" applyNumberFormat="1" applyFont="1" applyFill="1" applyBorder="1" applyAlignment="1">
      <alignment vertical="center"/>
    </xf>
    <xf numFmtId="49" fontId="20" fillId="6" borderId="26" xfId="0" applyNumberFormat="1" applyFont="1" applyFill="1" applyBorder="1" applyAlignment="1">
      <alignment vertical="center" wrapText="1"/>
    </xf>
    <xf numFmtId="49" fontId="20" fillId="6" borderId="27" xfId="0" applyNumberFormat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justify"/>
    </xf>
    <xf numFmtId="49" fontId="9" fillId="0" borderId="19" xfId="0" applyNumberFormat="1" applyFont="1" applyBorder="1" applyAlignment="1">
      <alignment horizontal="justify"/>
    </xf>
    <xf numFmtId="49" fontId="12" fillId="2" borderId="1" xfId="0" applyNumberFormat="1" applyFont="1" applyFill="1" applyBorder="1" applyAlignment="1">
      <alignment horizontal="center" vertical="center"/>
    </xf>
    <xf numFmtId="49" fontId="11" fillId="8" borderId="0" xfId="0" applyNumberFormat="1" applyFont="1" applyFill="1" applyAlignment="1">
      <alignment vertical="center"/>
    </xf>
    <xf numFmtId="49" fontId="7" fillId="8" borderId="0" xfId="0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right" vertical="center"/>
    </xf>
    <xf numFmtId="49" fontId="12" fillId="0" borderId="6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9" fillId="0" borderId="12" xfId="0" applyNumberFormat="1" applyFont="1" applyBorder="1"/>
    <xf numFmtId="49" fontId="12" fillId="0" borderId="0" xfId="0" applyNumberFormat="1" applyFont="1" applyBorder="1" applyProtection="1">
      <protection locked="0"/>
    </xf>
    <xf numFmtId="49" fontId="9" fillId="0" borderId="5" xfId="0" applyNumberFormat="1" applyFont="1" applyBorder="1" applyAlignment="1">
      <alignment horizontal="justify" vertical="top"/>
    </xf>
    <xf numFmtId="0" fontId="10" fillId="0" borderId="0" xfId="0" applyFont="1"/>
    <xf numFmtId="0" fontId="23" fillId="0" borderId="0" xfId="0" applyFont="1"/>
    <xf numFmtId="49" fontId="24" fillId="0" borderId="1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vertical="top"/>
    </xf>
    <xf numFmtId="49" fontId="25" fillId="0" borderId="4" xfId="0" applyNumberFormat="1" applyFont="1" applyBorder="1" applyAlignment="1">
      <alignment horizontal="left" vertical="center"/>
    </xf>
    <xf numFmtId="49" fontId="26" fillId="0" borderId="0" xfId="0" applyNumberFormat="1" applyFont="1" applyAlignment="1" applyProtection="1">
      <alignment vertical="center"/>
      <protection locked="0"/>
    </xf>
    <xf numFmtId="49" fontId="27" fillId="0" borderId="0" xfId="0" applyNumberFormat="1" applyFont="1" applyAlignment="1">
      <alignment vertical="center"/>
    </xf>
    <xf numFmtId="49" fontId="27" fillId="0" borderId="1" xfId="0" applyNumberFormat="1" applyFont="1" applyBorder="1" applyAlignment="1">
      <alignment vertical="center" wrapText="1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/>
    <xf numFmtId="49" fontId="30" fillId="0" borderId="0" xfId="0" applyNumberFormat="1" applyFont="1"/>
    <xf numFmtId="4" fontId="0" fillId="0" borderId="0" xfId="0" applyNumberFormat="1"/>
    <xf numFmtId="44" fontId="0" fillId="0" borderId="0" xfId="0" applyNumberFormat="1"/>
    <xf numFmtId="0" fontId="6" fillId="0" borderId="1" xfId="0" applyFont="1" applyFill="1" applyBorder="1"/>
    <xf numFmtId="49" fontId="8" fillId="0" borderId="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4" fontId="31" fillId="4" borderId="1" xfId="0" applyNumberFormat="1" applyFont="1" applyFill="1" applyBorder="1" applyAlignment="1">
      <alignment horizont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/>
    <xf numFmtId="49" fontId="27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33" fillId="19" borderId="1" xfId="0" applyFont="1" applyFill="1" applyBorder="1" applyAlignment="1">
      <alignment horizontal="center" vertical="top" wrapText="1"/>
    </xf>
    <xf numFmtId="2" fontId="34" fillId="0" borderId="1" xfId="0" applyNumberFormat="1" applyFont="1" applyBorder="1" applyAlignment="1">
      <alignment vertical="top" wrapText="1"/>
    </xf>
    <xf numFmtId="166" fontId="37" fillId="0" borderId="1" xfId="0" applyNumberFormat="1" applyFont="1" applyFill="1" applyBorder="1" applyAlignment="1">
      <alignment wrapText="1"/>
    </xf>
    <xf numFmtId="49" fontId="20" fillId="3" borderId="15" xfId="0" applyNumberFormat="1" applyFont="1" applyFill="1" applyBorder="1" applyAlignment="1">
      <alignment horizontal="center" vertical="center" wrapText="1"/>
    </xf>
    <xf numFmtId="49" fontId="39" fillId="2" borderId="9" xfId="0" applyNumberFormat="1" applyFont="1" applyFill="1" applyBorder="1" applyAlignment="1" applyProtection="1">
      <alignment vertical="center"/>
      <protection locked="0"/>
    </xf>
    <xf numFmtId="0" fontId="41" fillId="0" borderId="0" xfId="0" applyFont="1"/>
    <xf numFmtId="0" fontId="23" fillId="0" borderId="1" xfId="0" applyFont="1" applyBorder="1"/>
    <xf numFmtId="49" fontId="4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42" fillId="3" borderId="5" xfId="0" applyNumberFormat="1" applyFont="1" applyFill="1" applyBorder="1" applyAlignment="1">
      <alignment horizontal="center" vertical="center"/>
    </xf>
    <xf numFmtId="49" fontId="42" fillId="3" borderId="15" xfId="0" applyNumberFormat="1" applyFont="1" applyFill="1" applyBorder="1" applyAlignment="1">
      <alignment horizontal="center" vertical="center" wrapText="1"/>
    </xf>
    <xf numFmtId="49" fontId="42" fillId="3" borderId="23" xfId="0" applyNumberFormat="1" applyFont="1" applyFill="1" applyBorder="1" applyAlignment="1">
      <alignment horizontal="center" vertical="center" wrapText="1"/>
    </xf>
    <xf numFmtId="49" fontId="42" fillId="3" borderId="16" xfId="0" applyNumberFormat="1" applyFont="1" applyFill="1" applyBorder="1" applyAlignment="1">
      <alignment horizontal="center" vertical="center" wrapText="1"/>
    </xf>
    <xf numFmtId="49" fontId="42" fillId="3" borderId="14" xfId="0" applyNumberFormat="1" applyFont="1" applyFill="1" applyBorder="1" applyAlignment="1">
      <alignment horizontal="center" vertical="center" wrapText="1"/>
    </xf>
    <xf numFmtId="49" fontId="42" fillId="3" borderId="2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Border="1" applyAlignment="1">
      <alignment vertical="center"/>
    </xf>
    <xf numFmtId="49" fontId="39" fillId="2" borderId="20" xfId="0" applyNumberFormat="1" applyFont="1" applyFill="1" applyBorder="1" applyAlignment="1" applyProtection="1">
      <protection locked="0"/>
    </xf>
    <xf numFmtId="49" fontId="39" fillId="2" borderId="3" xfId="0" applyNumberFormat="1" applyFont="1" applyFill="1" applyBorder="1" applyAlignment="1" applyProtection="1">
      <alignment wrapText="1"/>
      <protection locked="0"/>
    </xf>
    <xf numFmtId="49" fontId="39" fillId="2" borderId="9" xfId="0" applyNumberFormat="1" applyFont="1" applyFill="1" applyBorder="1" applyAlignment="1" applyProtection="1">
      <alignment horizontal="justify"/>
      <protection locked="0"/>
    </xf>
    <xf numFmtId="4" fontId="39" fillId="2" borderId="9" xfId="0" applyNumberFormat="1" applyFont="1" applyFill="1" applyBorder="1" applyAlignment="1" applyProtection="1">
      <alignment horizontal="center"/>
      <protection locked="0"/>
    </xf>
    <xf numFmtId="49" fontId="39" fillId="2" borderId="9" xfId="0" applyNumberFormat="1" applyFont="1" applyFill="1" applyBorder="1" applyAlignment="1" applyProtection="1">
      <protection locked="0"/>
    </xf>
    <xf numFmtId="165" fontId="39" fillId="2" borderId="1" xfId="0" applyNumberFormat="1" applyFont="1" applyFill="1" applyBorder="1" applyAlignment="1" applyProtection="1">
      <protection locked="0"/>
    </xf>
    <xf numFmtId="49" fontId="39" fillId="3" borderId="3" xfId="0" applyNumberFormat="1" applyFont="1" applyFill="1" applyBorder="1" applyAlignment="1">
      <alignment wrapText="1"/>
    </xf>
    <xf numFmtId="165" fontId="39" fillId="2" borderId="9" xfId="0" applyNumberFormat="1" applyFont="1" applyFill="1" applyBorder="1" applyAlignment="1" applyProtection="1">
      <protection locked="0"/>
    </xf>
    <xf numFmtId="49" fontId="39" fillId="2" borderId="1" xfId="0" applyNumberFormat="1" applyFont="1" applyFill="1" applyBorder="1" applyAlignment="1" applyProtection="1">
      <protection locked="0"/>
    </xf>
    <xf numFmtId="165" fontId="39" fillId="2" borderId="1" xfId="0" applyNumberFormat="1" applyFont="1" applyFill="1" applyBorder="1" applyAlignment="1" applyProtection="1"/>
    <xf numFmtId="165" fontId="39" fillId="2" borderId="11" xfId="0" applyNumberFormat="1" applyFont="1" applyFill="1" applyBorder="1" applyAlignment="1" applyProtection="1">
      <protection locked="0"/>
    </xf>
    <xf numFmtId="49" fontId="39" fillId="0" borderId="1" xfId="0" applyNumberFormat="1" applyFont="1" applyBorder="1" applyAlignment="1">
      <alignment vertical="top"/>
    </xf>
    <xf numFmtId="4" fontId="40" fillId="0" borderId="1" xfId="0" applyNumberFormat="1" applyFont="1" applyBorder="1" applyAlignment="1">
      <alignment horizontal="center" wrapText="1"/>
    </xf>
    <xf numFmtId="49" fontId="39" fillId="3" borderId="3" xfId="0" applyNumberFormat="1" applyFont="1" applyFill="1" applyBorder="1" applyAlignment="1">
      <alignment horizontal="center" wrapText="1"/>
    </xf>
    <xf numFmtId="49" fontId="39" fillId="2" borderId="1" xfId="0" applyNumberFormat="1" applyFont="1" applyFill="1" applyBorder="1" applyAlignment="1" applyProtection="1">
      <alignment horizontal="center"/>
      <protection locked="0"/>
    </xf>
    <xf numFmtId="0" fontId="41" fillId="0" borderId="1" xfId="0" applyFont="1" applyBorder="1" applyAlignment="1">
      <alignment horizontal="center"/>
    </xf>
    <xf numFmtId="49" fontId="42" fillId="3" borderId="1" xfId="0" applyNumberFormat="1" applyFont="1" applyFill="1" applyBorder="1" applyAlignment="1"/>
    <xf numFmtId="49" fontId="39" fillId="0" borderId="1" xfId="0" applyNumberFormat="1" applyFont="1" applyBorder="1"/>
    <xf numFmtId="4" fontId="46" fillId="14" borderId="1" xfId="0" applyNumberFormat="1" applyFont="1" applyFill="1" applyBorder="1" applyAlignment="1">
      <alignment horizontal="center" wrapText="1"/>
    </xf>
    <xf numFmtId="49" fontId="39" fillId="0" borderId="1" xfId="0" applyNumberFormat="1" applyFont="1" applyBorder="1" applyAlignment="1">
      <alignment wrapText="1"/>
    </xf>
    <xf numFmtId="4" fontId="46" fillId="4" borderId="1" xfId="0" applyNumberFormat="1" applyFont="1" applyFill="1" applyBorder="1" applyAlignment="1">
      <alignment horizontal="center" wrapText="1"/>
    </xf>
    <xf numFmtId="49" fontId="39" fillId="0" borderId="0" xfId="0" applyNumberFormat="1" applyFont="1"/>
    <xf numFmtId="49" fontId="39" fillId="0" borderId="0" xfId="0" applyNumberFormat="1" applyFont="1" applyBorder="1" applyAlignment="1" applyProtection="1">
      <protection locked="0"/>
    </xf>
    <xf numFmtId="49" fontId="39" fillId="0" borderId="0" xfId="0" applyNumberFormat="1" applyFont="1" applyFill="1" applyBorder="1"/>
    <xf numFmtId="49" fontId="39" fillId="13" borderId="10" xfId="0" applyNumberFormat="1" applyFont="1" applyFill="1" applyBorder="1" applyAlignment="1">
      <alignment horizontal="center" wrapText="1"/>
    </xf>
    <xf numFmtId="49" fontId="39" fillId="16" borderId="1" xfId="0" applyNumberFormat="1" applyFont="1" applyFill="1" applyBorder="1" applyAlignment="1" applyProtection="1">
      <protection locked="0"/>
    </xf>
    <xf numFmtId="165" fontId="39" fillId="16" borderId="1" xfId="0" applyNumberFormat="1" applyFont="1" applyFill="1" applyBorder="1" applyAlignment="1" applyProtection="1">
      <protection locked="0"/>
    </xf>
    <xf numFmtId="165" fontId="39" fillId="16" borderId="20" xfId="0" applyNumberFormat="1" applyFont="1" applyFill="1" applyBorder="1" applyAlignment="1" applyProtection="1">
      <protection locked="0"/>
    </xf>
    <xf numFmtId="165" fontId="39" fillId="2" borderId="20" xfId="0" applyNumberFormat="1" applyFont="1" applyFill="1" applyBorder="1" applyAlignment="1" applyProtection="1">
      <protection locked="0"/>
    </xf>
    <xf numFmtId="165" fontId="39" fillId="16" borderId="9" xfId="0" applyNumberFormat="1" applyFont="1" applyFill="1" applyBorder="1" applyAlignment="1" applyProtection="1">
      <protection locked="0"/>
    </xf>
    <xf numFmtId="0" fontId="41" fillId="0" borderId="5" xfId="0" applyFont="1" applyBorder="1" applyAlignment="1">
      <alignment horizontal="center"/>
    </xf>
    <xf numFmtId="4" fontId="39" fillId="2" borderId="9" xfId="0" applyNumberFormat="1" applyFont="1" applyFill="1" applyBorder="1" applyAlignment="1" applyProtection="1">
      <protection locked="0"/>
    </xf>
    <xf numFmtId="49" fontId="47" fillId="0" borderId="5" xfId="0" applyNumberFormat="1" applyFont="1" applyBorder="1" applyAlignment="1">
      <alignment horizontal="justify"/>
    </xf>
    <xf numFmtId="49" fontId="42" fillId="0" borderId="5" xfId="0" applyNumberFormat="1" applyFont="1" applyBorder="1" applyAlignment="1">
      <alignment horizontal="justify"/>
    </xf>
    <xf numFmtId="49" fontId="39" fillId="0" borderId="6" xfId="0" applyNumberFormat="1" applyFont="1" applyBorder="1" applyAlignment="1">
      <alignment horizontal="justify"/>
    </xf>
    <xf numFmtId="49" fontId="39" fillId="0" borderId="7" xfId="0" applyNumberFormat="1" applyFont="1" applyBorder="1" applyAlignment="1">
      <alignment horizontal="justify"/>
    </xf>
    <xf numFmtId="49" fontId="42" fillId="0" borderId="8" xfId="0" applyNumberFormat="1" applyFont="1" applyBorder="1" applyAlignment="1">
      <alignment horizontal="justify"/>
    </xf>
    <xf numFmtId="49" fontId="39" fillId="0" borderId="9" xfId="0" applyNumberFormat="1" applyFont="1" applyBorder="1" applyAlignment="1">
      <alignment horizontal="justify"/>
    </xf>
    <xf numFmtId="49" fontId="42" fillId="0" borderId="9" xfId="0" applyNumberFormat="1" applyFont="1" applyBorder="1" applyAlignment="1">
      <alignment horizontal="justify"/>
    </xf>
    <xf numFmtId="49" fontId="39" fillId="0" borderId="4" xfId="0" applyNumberFormat="1" applyFont="1" applyBorder="1" applyAlignment="1">
      <alignment horizontal="justify"/>
    </xf>
    <xf numFmtId="49" fontId="39" fillId="0" borderId="10" xfId="0" applyNumberFormat="1" applyFont="1" applyBorder="1" applyAlignment="1">
      <alignment horizontal="justify"/>
    </xf>
    <xf numFmtId="49" fontId="39" fillId="2" borderId="1" xfId="0" applyNumberFormat="1" applyFont="1" applyFill="1" applyBorder="1" applyAlignment="1">
      <alignment horizontal="justify"/>
    </xf>
    <xf numFmtId="49" fontId="39" fillId="2" borderId="1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right" vertical="center"/>
    </xf>
    <xf numFmtId="49" fontId="39" fillId="2" borderId="5" xfId="0" applyNumberFormat="1" applyFont="1" applyFill="1" applyBorder="1" applyAlignment="1">
      <alignment horizontal="justify"/>
    </xf>
    <xf numFmtId="49" fontId="39" fillId="2" borderId="5" xfId="0" applyNumberFormat="1" applyFont="1" applyFill="1" applyBorder="1" applyAlignment="1">
      <alignment horizontal="center" vertical="center"/>
    </xf>
    <xf numFmtId="49" fontId="39" fillId="2" borderId="5" xfId="0" applyNumberFormat="1" applyFont="1" applyFill="1" applyBorder="1" applyAlignment="1">
      <alignment horizontal="right" vertical="center"/>
    </xf>
    <xf numFmtId="49" fontId="42" fillId="6" borderId="25" xfId="0" applyNumberFormat="1" applyFont="1" applyFill="1" applyBorder="1" applyAlignment="1">
      <alignment horizontal="left" vertical="center"/>
    </xf>
    <xf numFmtId="49" fontId="7" fillId="5" borderId="26" xfId="0" applyNumberFormat="1" applyFont="1" applyFill="1" applyBorder="1" applyAlignment="1">
      <alignment horizontal="left" vertical="center"/>
    </xf>
    <xf numFmtId="49" fontId="42" fillId="6" borderId="26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49" fontId="42" fillId="6" borderId="26" xfId="0" applyNumberFormat="1" applyFont="1" applyFill="1" applyBorder="1" applyAlignment="1">
      <alignment vertical="center" wrapText="1"/>
    </xf>
    <xf numFmtId="49" fontId="42" fillId="6" borderId="27" xfId="0" applyNumberFormat="1" applyFont="1" applyFill="1" applyBorder="1" applyAlignment="1">
      <alignment vertical="center" wrapText="1"/>
    </xf>
    <xf numFmtId="49" fontId="20" fillId="3" borderId="17" xfId="0" applyNumberFormat="1" applyFont="1" applyFill="1" applyBorder="1" applyAlignment="1">
      <alignment horizontal="center" vertical="center"/>
    </xf>
    <xf numFmtId="49" fontId="20" fillId="3" borderId="16" xfId="0" applyNumberFormat="1" applyFont="1" applyFill="1" applyBorder="1" applyAlignment="1">
      <alignment horizontal="center" vertical="center" wrapText="1"/>
    </xf>
    <xf numFmtId="49" fontId="20" fillId="10" borderId="15" xfId="0" applyNumberFormat="1" applyFont="1" applyFill="1" applyBorder="1" applyAlignment="1">
      <alignment horizontal="center" vertical="center" wrapText="1"/>
    </xf>
    <xf numFmtId="49" fontId="20" fillId="3" borderId="18" xfId="0" applyNumberFormat="1" applyFont="1" applyFill="1" applyBorder="1" applyAlignment="1">
      <alignment horizontal="center" vertical="center" wrapText="1"/>
    </xf>
    <xf numFmtId="49" fontId="20" fillId="3" borderId="22" xfId="0" applyNumberFormat="1" applyFont="1" applyFill="1" applyBorder="1" applyAlignment="1">
      <alignment horizontal="center" vertical="center" wrapText="1"/>
    </xf>
    <xf numFmtId="49" fontId="4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4" fillId="3" borderId="9" xfId="0" applyNumberFormat="1" applyFont="1" applyFill="1" applyBorder="1" applyAlignment="1"/>
    <xf numFmtId="49" fontId="43" fillId="16" borderId="9" xfId="0" applyNumberFormat="1" applyFont="1" applyFill="1" applyBorder="1" applyAlignment="1" applyProtection="1">
      <alignment wrapText="1"/>
      <protection locked="0"/>
    </xf>
    <xf numFmtId="49" fontId="43" fillId="16" borderId="9" xfId="0" applyNumberFormat="1" applyFont="1" applyFill="1" applyBorder="1" applyAlignment="1" applyProtection="1">
      <protection locked="0"/>
    </xf>
    <xf numFmtId="4" fontId="43" fillId="16" borderId="1" xfId="0" applyNumberFormat="1" applyFont="1" applyFill="1" applyBorder="1" applyAlignment="1" applyProtection="1">
      <protection locked="0"/>
    </xf>
    <xf numFmtId="49" fontId="43" fillId="13" borderId="10" xfId="0" applyNumberFormat="1" applyFont="1" applyFill="1" applyBorder="1" applyAlignment="1">
      <alignment horizontal="center" wrapText="1"/>
    </xf>
    <xf numFmtId="49" fontId="43" fillId="16" borderId="1" xfId="0" applyNumberFormat="1" applyFont="1" applyFill="1" applyBorder="1" applyAlignment="1" applyProtection="1">
      <protection locked="0"/>
    </xf>
    <xf numFmtId="165" fontId="43" fillId="16" borderId="1" xfId="0" applyNumberFormat="1" applyFont="1" applyFill="1" applyBorder="1" applyAlignment="1" applyProtection="1">
      <protection locked="0"/>
    </xf>
    <xf numFmtId="49" fontId="43" fillId="13" borderId="3" xfId="0" applyNumberFormat="1" applyFont="1" applyFill="1" applyBorder="1" applyAlignment="1">
      <alignment horizontal="center" wrapText="1"/>
    </xf>
    <xf numFmtId="165" fontId="43" fillId="16" borderId="1" xfId="0" applyNumberFormat="1" applyFont="1" applyFill="1" applyBorder="1" applyAlignment="1" applyProtection="1">
      <alignment horizontal="center"/>
      <protection locked="0"/>
    </xf>
    <xf numFmtId="165" fontId="43" fillId="16" borderId="20" xfId="0" applyNumberFormat="1" applyFont="1" applyFill="1" applyBorder="1" applyAlignment="1" applyProtection="1">
      <protection locked="0"/>
    </xf>
    <xf numFmtId="49" fontId="43" fillId="2" borderId="1" xfId="0" applyNumberFormat="1" applyFont="1" applyFill="1" applyBorder="1" applyAlignment="1" applyProtection="1">
      <alignment wrapText="1"/>
      <protection locked="0"/>
    </xf>
    <xf numFmtId="37" fontId="43" fillId="2" borderId="1" xfId="0" applyNumberFormat="1" applyFont="1" applyFill="1" applyBorder="1" applyAlignment="1" applyProtection="1">
      <protection locked="0"/>
    </xf>
    <xf numFmtId="49" fontId="43" fillId="2" borderId="9" xfId="0" applyNumberFormat="1" applyFont="1" applyFill="1" applyBorder="1" applyAlignment="1" applyProtection="1">
      <protection locked="0"/>
    </xf>
    <xf numFmtId="4" fontId="43" fillId="2" borderId="1" xfId="0" applyNumberFormat="1" applyFont="1" applyFill="1" applyBorder="1" applyAlignment="1" applyProtection="1">
      <protection locked="0"/>
    </xf>
    <xf numFmtId="49" fontId="43" fillId="3" borderId="10" xfId="0" applyNumberFormat="1" applyFont="1" applyFill="1" applyBorder="1" applyAlignment="1">
      <alignment horizontal="center" wrapText="1"/>
    </xf>
    <xf numFmtId="165" fontId="43" fillId="2" borderId="9" xfId="0" applyNumberFormat="1" applyFont="1" applyFill="1" applyBorder="1" applyAlignment="1" applyProtection="1">
      <protection locked="0"/>
    </xf>
    <xf numFmtId="165" fontId="43" fillId="2" borderId="9" xfId="0" applyNumberFormat="1" applyFont="1" applyFill="1" applyBorder="1" applyAlignment="1" applyProtection="1">
      <alignment wrapText="1"/>
      <protection locked="0"/>
    </xf>
    <xf numFmtId="165" fontId="43" fillId="2" borderId="1" xfId="0" applyNumberFormat="1" applyFont="1" applyFill="1" applyBorder="1" applyAlignment="1" applyProtection="1">
      <protection locked="0"/>
    </xf>
    <xf numFmtId="49" fontId="43" fillId="3" borderId="3" xfId="0" applyNumberFormat="1" applyFont="1" applyFill="1" applyBorder="1" applyAlignment="1">
      <alignment horizontal="center" wrapText="1"/>
    </xf>
    <xf numFmtId="165" fontId="43" fillId="2" borderId="1" xfId="0" applyNumberFormat="1" applyFont="1" applyFill="1" applyBorder="1" applyAlignment="1" applyProtection="1">
      <alignment horizontal="center"/>
      <protection locked="0"/>
    </xf>
    <xf numFmtId="165" fontId="43" fillId="2" borderId="20" xfId="0" applyNumberFormat="1" applyFont="1" applyFill="1" applyBorder="1" applyAlignment="1" applyProtection="1">
      <protection locked="0"/>
    </xf>
    <xf numFmtId="37" fontId="43" fillId="16" borderId="8" xfId="0" applyNumberFormat="1" applyFont="1" applyFill="1" applyBorder="1" applyAlignment="1" applyProtection="1">
      <protection locked="0"/>
    </xf>
    <xf numFmtId="165" fontId="43" fillId="16" borderId="9" xfId="0" applyNumberFormat="1" applyFont="1" applyFill="1" applyBorder="1" applyAlignment="1" applyProtection="1">
      <protection locked="0"/>
    </xf>
    <xf numFmtId="165" fontId="43" fillId="16" borderId="9" xfId="0" applyNumberFormat="1" applyFont="1" applyFill="1" applyBorder="1" applyAlignment="1" applyProtection="1">
      <alignment wrapText="1"/>
      <protection locked="0"/>
    </xf>
    <xf numFmtId="49" fontId="43" fillId="2" borderId="9" xfId="0" applyNumberFormat="1" applyFont="1" applyFill="1" applyBorder="1" applyAlignment="1" applyProtection="1">
      <alignment wrapText="1"/>
      <protection locked="0"/>
    </xf>
    <xf numFmtId="165" fontId="43" fillId="11" borderId="9" xfId="0" applyNumberFormat="1" applyFont="1" applyFill="1" applyBorder="1" applyAlignment="1" applyProtection="1">
      <protection locked="0"/>
    </xf>
    <xf numFmtId="37" fontId="43" fillId="16" borderId="1" xfId="0" applyNumberFormat="1" applyFont="1" applyFill="1" applyBorder="1" applyAlignment="1" applyProtection="1">
      <protection locked="0"/>
    </xf>
    <xf numFmtId="49" fontId="43" fillId="2" borderId="8" xfId="0" applyNumberFormat="1" applyFont="1" applyFill="1" applyBorder="1" applyAlignment="1" applyProtection="1">
      <alignment wrapText="1"/>
      <protection locked="0"/>
    </xf>
    <xf numFmtId="37" fontId="43" fillId="2" borderId="5" xfId="0" applyNumberFormat="1" applyFont="1" applyFill="1" applyBorder="1" applyAlignment="1" applyProtection="1">
      <protection locked="0"/>
    </xf>
    <xf numFmtId="49" fontId="43" fillId="2" borderId="8" xfId="0" applyNumberFormat="1" applyFont="1" applyFill="1" applyBorder="1" applyAlignment="1" applyProtection="1">
      <protection locked="0"/>
    </xf>
    <xf numFmtId="4" fontId="43" fillId="2" borderId="5" xfId="0" applyNumberFormat="1" applyFont="1" applyFill="1" applyBorder="1" applyAlignment="1" applyProtection="1">
      <protection locked="0"/>
    </xf>
    <xf numFmtId="49" fontId="43" fillId="3" borderId="23" xfId="0" applyNumberFormat="1" applyFont="1" applyFill="1" applyBorder="1" applyAlignment="1">
      <alignment horizontal="center" wrapText="1"/>
    </xf>
    <xf numFmtId="165" fontId="43" fillId="2" borderId="8" xfId="0" applyNumberFormat="1" applyFont="1" applyFill="1" applyBorder="1" applyAlignment="1" applyProtection="1">
      <protection locked="0"/>
    </xf>
    <xf numFmtId="165" fontId="43" fillId="2" borderId="8" xfId="0" applyNumberFormat="1" applyFont="1" applyFill="1" applyBorder="1" applyAlignment="1" applyProtection="1">
      <alignment wrapText="1"/>
      <protection locked="0"/>
    </xf>
    <xf numFmtId="165" fontId="43" fillId="11" borderId="8" xfId="0" applyNumberFormat="1" applyFont="1" applyFill="1" applyBorder="1" applyAlignment="1" applyProtection="1">
      <protection locked="0"/>
    </xf>
    <xf numFmtId="165" fontId="43" fillId="2" borderId="5" xfId="0" applyNumberFormat="1" applyFont="1" applyFill="1" applyBorder="1" applyAlignment="1" applyProtection="1">
      <protection locked="0"/>
    </xf>
    <xf numFmtId="49" fontId="43" fillId="3" borderId="7" xfId="0" applyNumberFormat="1" applyFont="1" applyFill="1" applyBorder="1" applyAlignment="1">
      <alignment horizontal="center" wrapText="1"/>
    </xf>
    <xf numFmtId="165" fontId="43" fillId="2" borderId="5" xfId="0" applyNumberFormat="1" applyFont="1" applyFill="1" applyBorder="1" applyAlignment="1" applyProtection="1">
      <alignment horizontal="center"/>
      <protection locked="0"/>
    </xf>
    <xf numFmtId="165" fontId="43" fillId="2" borderId="24" xfId="0" applyNumberFormat="1" applyFont="1" applyFill="1" applyBorder="1" applyAlignment="1" applyProtection="1">
      <protection locked="0"/>
    </xf>
    <xf numFmtId="49" fontId="43" fillId="3" borderId="1" xfId="0" applyNumberFormat="1" applyFont="1" applyFill="1" applyBorder="1" applyAlignment="1">
      <alignment horizontal="center" wrapText="1"/>
    </xf>
    <xf numFmtId="39" fontId="52" fillId="5" borderId="8" xfId="0" applyNumberFormat="1" applyFont="1" applyFill="1" applyBorder="1" applyAlignment="1" applyProtection="1"/>
    <xf numFmtId="49" fontId="43" fillId="0" borderId="9" xfId="0" applyNumberFormat="1" applyFont="1" applyBorder="1" applyAlignment="1"/>
    <xf numFmtId="49" fontId="43" fillId="12" borderId="9" xfId="0" applyNumberFormat="1" applyFont="1" applyFill="1" applyBorder="1" applyAlignment="1"/>
    <xf numFmtId="49" fontId="43" fillId="0" borderId="1" xfId="0" applyNumberFormat="1" applyFont="1" applyBorder="1" applyAlignment="1"/>
    <xf numFmtId="49" fontId="43" fillId="0" borderId="9" xfId="0" applyNumberFormat="1" applyFont="1" applyBorder="1"/>
    <xf numFmtId="49" fontId="43" fillId="0" borderId="20" xfId="0" applyNumberFormat="1" applyFont="1" applyBorder="1"/>
    <xf numFmtId="49" fontId="48" fillId="0" borderId="0" xfId="0" applyNumberFormat="1" applyFont="1" applyBorder="1"/>
    <xf numFmtId="4" fontId="48" fillId="0" borderId="0" xfId="0" applyNumberFormat="1" applyFont="1" applyBorder="1" applyAlignment="1" applyProtection="1">
      <protection locked="0"/>
    </xf>
    <xf numFmtId="49" fontId="48" fillId="0" borderId="0" xfId="0" applyNumberFormat="1" applyFont="1" applyBorder="1" applyAlignment="1">
      <alignment horizontal="center" wrapText="1"/>
    </xf>
    <xf numFmtId="49" fontId="53" fillId="0" borderId="0" xfId="0" applyNumberFormat="1" applyFont="1"/>
    <xf numFmtId="49" fontId="48" fillId="0" borderId="0" xfId="0" applyNumberFormat="1" applyFont="1"/>
    <xf numFmtId="49" fontId="53" fillId="9" borderId="1" xfId="0" applyNumberFormat="1" applyFont="1" applyFill="1" applyBorder="1"/>
    <xf numFmtId="0" fontId="54" fillId="0" borderId="11" xfId="0" applyFont="1" applyBorder="1" applyAlignment="1">
      <alignment horizontal="center"/>
    </xf>
    <xf numFmtId="43" fontId="56" fillId="4" borderId="1" xfId="0" applyNumberFormat="1" applyFont="1" applyFill="1" applyBorder="1" applyAlignment="1">
      <alignment horizontal="center" vertical="center" wrapText="1"/>
    </xf>
    <xf numFmtId="4" fontId="56" fillId="0" borderId="1" xfId="0" applyNumberFormat="1" applyFont="1" applyBorder="1" applyAlignment="1">
      <alignment vertical="top" wrapText="1"/>
    </xf>
    <xf numFmtId="43" fontId="23" fillId="0" borderId="1" xfId="0" applyNumberFormat="1" applyFont="1" applyBorder="1"/>
    <xf numFmtId="0" fontId="55" fillId="0" borderId="1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43" fontId="54" fillId="0" borderId="1" xfId="0" applyNumberFormat="1" applyFont="1" applyBorder="1" applyAlignment="1">
      <alignment horizontal="right"/>
    </xf>
    <xf numFmtId="0" fontId="60" fillId="0" borderId="0" xfId="0" applyFont="1"/>
    <xf numFmtId="0" fontId="50" fillId="0" borderId="0" xfId="0" applyFont="1"/>
    <xf numFmtId="49" fontId="51" fillId="3" borderId="15" xfId="0" applyNumberFormat="1" applyFont="1" applyFill="1" applyBorder="1" applyAlignment="1">
      <alignment horizontal="center" vertical="center" wrapText="1"/>
    </xf>
    <xf numFmtId="49" fontId="51" fillId="3" borderId="16" xfId="0" applyNumberFormat="1" applyFont="1" applyFill="1" applyBorder="1" applyAlignment="1">
      <alignment horizontal="center" vertical="center" wrapText="1"/>
    </xf>
    <xf numFmtId="49" fontId="51" fillId="3" borderId="14" xfId="0" applyNumberFormat="1" applyFont="1" applyFill="1" applyBorder="1" applyAlignment="1">
      <alignment horizontal="center" vertical="center" wrapText="1"/>
    </xf>
    <xf numFmtId="49" fontId="49" fillId="0" borderId="47" xfId="0" applyNumberFormat="1" applyFont="1" applyBorder="1" applyAlignment="1">
      <alignment vertical="center"/>
    </xf>
    <xf numFmtId="49" fontId="49" fillId="0" borderId="46" xfId="0" applyNumberFormat="1" applyFont="1" applyBorder="1" applyAlignment="1">
      <alignment vertical="center"/>
    </xf>
    <xf numFmtId="49" fontId="51" fillId="3" borderId="14" xfId="0" applyNumberFormat="1" applyFont="1" applyFill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37" fontId="39" fillId="2" borderId="9" xfId="0" applyNumberFormat="1" applyFont="1" applyFill="1" applyBorder="1" applyAlignment="1" applyProtection="1">
      <alignment horizontal="center"/>
      <protection locked="0"/>
    </xf>
    <xf numFmtId="49" fontId="39" fillId="2" borderId="9" xfId="0" applyNumberFormat="1" applyFont="1" applyFill="1" applyBorder="1" applyAlignment="1" applyProtection="1">
      <alignment horizontal="center" vertical="top"/>
      <protection locked="0"/>
    </xf>
    <xf numFmtId="4" fontId="63" fillId="15" borderId="1" xfId="0" applyNumberFormat="1" applyFont="1" applyFill="1" applyBorder="1" applyAlignment="1">
      <alignment horizontal="center" wrapText="1"/>
    </xf>
    <xf numFmtId="49" fontId="39" fillId="2" borderId="9" xfId="0" applyNumberFormat="1" applyFont="1" applyFill="1" applyBorder="1" applyAlignment="1" applyProtection="1">
      <alignment vertical="top"/>
      <protection locked="0"/>
    </xf>
    <xf numFmtId="4" fontId="39" fillId="2" borderId="9" xfId="0" applyNumberFormat="1" applyFont="1" applyFill="1" applyBorder="1" applyAlignment="1" applyProtection="1">
      <alignment vertical="top"/>
      <protection locked="0"/>
    </xf>
    <xf numFmtId="165" fontId="39" fillId="2" borderId="1" xfId="0" applyNumberFormat="1" applyFont="1" applyFill="1" applyBorder="1" applyAlignment="1" applyProtection="1">
      <alignment vertical="top"/>
      <protection locked="0"/>
    </xf>
    <xf numFmtId="165" fontId="39" fillId="2" borderId="9" xfId="0" applyNumberFormat="1" applyFont="1" applyFill="1" applyBorder="1" applyAlignment="1" applyProtection="1">
      <alignment vertical="top"/>
      <protection locked="0"/>
    </xf>
    <xf numFmtId="49" fontId="39" fillId="2" borderId="1" xfId="0" applyNumberFormat="1" applyFont="1" applyFill="1" applyBorder="1" applyAlignment="1" applyProtection="1">
      <alignment vertical="top"/>
      <protection locked="0"/>
    </xf>
    <xf numFmtId="165" fontId="39" fillId="2" borderId="11" xfId="0" applyNumberFormat="1" applyFont="1" applyFill="1" applyBorder="1" applyAlignment="1" applyProtection="1">
      <alignment vertical="top"/>
      <protection locked="0"/>
    </xf>
    <xf numFmtId="49" fontId="39" fillId="3" borderId="3" xfId="0" applyNumberFormat="1" applyFont="1" applyFill="1" applyBorder="1" applyAlignment="1">
      <alignment vertical="center" wrapText="1"/>
    </xf>
    <xf numFmtId="165" fontId="39" fillId="2" borderId="11" xfId="0" applyNumberFormat="1" applyFont="1" applyFill="1" applyBorder="1" applyAlignment="1" applyProtection="1">
      <alignment vertical="center"/>
      <protection locked="0"/>
    </xf>
    <xf numFmtId="49" fontId="39" fillId="16" borderId="9" xfId="0" applyNumberFormat="1" applyFont="1" applyFill="1" applyBorder="1" applyAlignment="1" applyProtection="1">
      <alignment horizontal="justify"/>
      <protection locked="0"/>
    </xf>
    <xf numFmtId="0" fontId="42" fillId="0" borderId="9" xfId="0" applyFont="1" applyBorder="1" applyAlignment="1">
      <alignment horizontal="left" vertical="center" wrapText="1"/>
    </xf>
    <xf numFmtId="49" fontId="39" fillId="16" borderId="9" xfId="0" applyNumberFormat="1" applyFont="1" applyFill="1" applyBorder="1" applyAlignment="1" applyProtection="1">
      <alignment vertical="center"/>
      <protection locked="0"/>
    </xf>
    <xf numFmtId="4" fontId="39" fillId="16" borderId="10" xfId="0" applyNumberFormat="1" applyFont="1" applyFill="1" applyBorder="1" applyAlignment="1" applyProtection="1">
      <alignment vertical="center"/>
      <protection locked="0"/>
    </xf>
    <xf numFmtId="4" fontId="39" fillId="16" borderId="9" xfId="0" applyNumberFormat="1" applyFont="1" applyFill="1" applyBorder="1" applyAlignment="1" applyProtection="1">
      <alignment horizontal="center"/>
      <protection locked="0"/>
    </xf>
    <xf numFmtId="49" fontId="39" fillId="16" borderId="9" xfId="0" applyNumberFormat="1" applyFont="1" applyFill="1" applyBorder="1" applyAlignment="1" applyProtection="1">
      <alignment horizontal="center"/>
      <protection locked="0"/>
    </xf>
    <xf numFmtId="4" fontId="39" fillId="2" borderId="10" xfId="0" applyNumberFormat="1" applyFont="1" applyFill="1" applyBorder="1" applyAlignment="1" applyProtection="1">
      <alignment vertical="center"/>
      <protection locked="0"/>
    </xf>
    <xf numFmtId="165" fontId="39" fillId="0" borderId="1" xfId="0" applyNumberFormat="1" applyFont="1" applyFill="1" applyBorder="1" applyAlignment="1" applyProtection="1">
      <protection locked="0"/>
    </xf>
    <xf numFmtId="0" fontId="42" fillId="4" borderId="1" xfId="0" applyFont="1" applyFill="1" applyBorder="1" applyAlignment="1">
      <alignment horizontal="justify"/>
    </xf>
    <xf numFmtId="49" fontId="39" fillId="0" borderId="1" xfId="0" applyNumberFormat="1" applyFont="1" applyFill="1" applyBorder="1" applyAlignment="1" applyProtection="1">
      <protection locked="0"/>
    </xf>
    <xf numFmtId="4" fontId="64" fillId="15" borderId="1" xfId="0" applyNumberFormat="1" applyFont="1" applyFill="1" applyBorder="1" applyAlignment="1">
      <alignment horizontal="center" wrapText="1"/>
    </xf>
    <xf numFmtId="4" fontId="39" fillId="0" borderId="3" xfId="0" applyNumberFormat="1" applyFont="1" applyFill="1" applyBorder="1" applyAlignment="1" applyProtection="1">
      <protection locked="0"/>
    </xf>
    <xf numFmtId="49" fontId="39" fillId="0" borderId="1" xfId="0" applyNumberFormat="1" applyFont="1" applyFill="1" applyBorder="1" applyAlignment="1" applyProtection="1">
      <alignment horizontal="justify"/>
      <protection locked="0"/>
    </xf>
    <xf numFmtId="4" fontId="39" fillId="0" borderId="1" xfId="0" applyNumberFormat="1" applyFont="1" applyFill="1" applyBorder="1" applyAlignment="1" applyProtection="1">
      <alignment horizontal="center"/>
      <protection locked="0"/>
    </xf>
    <xf numFmtId="4" fontId="63" fillId="4" borderId="1" xfId="0" applyNumberFormat="1" applyFont="1" applyFill="1" applyBorder="1" applyAlignment="1">
      <alignment horizontal="center" wrapText="1"/>
    </xf>
    <xf numFmtId="49" fontId="39" fillId="0" borderId="3" xfId="0" applyNumberFormat="1" applyFont="1" applyFill="1" applyBorder="1" applyAlignment="1">
      <alignment horizontal="center" wrapText="1"/>
    </xf>
    <xf numFmtId="165" fontId="39" fillId="0" borderId="11" xfId="0" applyNumberFormat="1" applyFont="1" applyFill="1" applyBorder="1" applyAlignment="1" applyProtection="1">
      <protection locked="0"/>
    </xf>
    <xf numFmtId="49" fontId="39" fillId="0" borderId="1" xfId="0" applyNumberFormat="1" applyFont="1" applyFill="1" applyBorder="1" applyAlignment="1" applyProtection="1">
      <alignment horizontal="center"/>
      <protection locked="0"/>
    </xf>
    <xf numFmtId="49" fontId="65" fillId="0" borderId="0" xfId="0" applyNumberFormat="1" applyFont="1"/>
    <xf numFmtId="49" fontId="44" fillId="0" borderId="0" xfId="0" applyNumberFormat="1" applyFont="1"/>
    <xf numFmtId="0" fontId="66" fillId="0" borderId="1" xfId="0" applyFont="1" applyFill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49" fontId="68" fillId="0" borderId="0" xfId="0" applyNumberFormat="1" applyFont="1"/>
    <xf numFmtId="0" fontId="0" fillId="0" borderId="0" xfId="0" applyFont="1"/>
    <xf numFmtId="49" fontId="69" fillId="0" borderId="0" xfId="0" applyNumberFormat="1" applyFont="1" applyAlignment="1">
      <alignment horizontal="center"/>
    </xf>
    <xf numFmtId="49" fontId="69" fillId="0" borderId="0" xfId="0" applyNumberFormat="1" applyFont="1" applyAlignment="1"/>
    <xf numFmtId="49" fontId="69" fillId="0" borderId="0" xfId="0" applyNumberFormat="1" applyFont="1"/>
    <xf numFmtId="49" fontId="25" fillId="0" borderId="0" xfId="0" applyNumberFormat="1" applyFont="1" applyBorder="1" applyAlignment="1">
      <alignment horizontal="left"/>
    </xf>
    <xf numFmtId="49" fontId="72" fillId="0" borderId="0" xfId="0" applyNumberFormat="1" applyFont="1"/>
    <xf numFmtId="49" fontId="27" fillId="0" borderId="0" xfId="0" applyNumberFormat="1" applyFont="1"/>
    <xf numFmtId="49" fontId="26" fillId="6" borderId="25" xfId="0" applyNumberFormat="1" applyFont="1" applyFill="1" applyBorder="1" applyAlignment="1">
      <alignment horizontal="left" vertical="center"/>
    </xf>
    <xf numFmtId="49" fontId="73" fillId="0" borderId="30" xfId="0" applyNumberFormat="1" applyFont="1" applyFill="1" applyBorder="1" applyAlignment="1">
      <alignment vertical="center"/>
    </xf>
    <xf numFmtId="49" fontId="73" fillId="0" borderId="31" xfId="0" applyNumberFormat="1" applyFont="1" applyFill="1" applyBorder="1" applyAlignment="1">
      <alignment vertical="center"/>
    </xf>
    <xf numFmtId="49" fontId="73" fillId="0" borderId="32" xfId="0" applyNumberFormat="1" applyFont="1" applyFill="1" applyBorder="1" applyAlignment="1">
      <alignment vertical="center"/>
    </xf>
    <xf numFmtId="49" fontId="73" fillId="0" borderId="33" xfId="0" applyNumberFormat="1" applyFont="1" applyFill="1" applyBorder="1" applyAlignment="1">
      <alignment vertical="center"/>
    </xf>
    <xf numFmtId="49" fontId="70" fillId="5" borderId="26" xfId="0" applyNumberFormat="1" applyFont="1" applyFill="1" applyBorder="1" applyAlignment="1">
      <alignment horizontal="left" vertical="center"/>
    </xf>
    <xf numFmtId="49" fontId="26" fillId="6" borderId="26" xfId="0" applyNumberFormat="1" applyFont="1" applyFill="1" applyBorder="1" applyAlignment="1">
      <alignment vertical="center"/>
    </xf>
    <xf numFmtId="49" fontId="70" fillId="5" borderId="26" xfId="0" applyNumberFormat="1" applyFont="1" applyFill="1" applyBorder="1" applyAlignment="1">
      <alignment vertical="center"/>
    </xf>
    <xf numFmtId="49" fontId="26" fillId="6" borderId="26" xfId="0" applyNumberFormat="1" applyFont="1" applyFill="1" applyBorder="1" applyAlignment="1">
      <alignment vertical="center" wrapText="1"/>
    </xf>
    <xf numFmtId="49" fontId="26" fillId="6" borderId="27" xfId="0" applyNumberFormat="1" applyFont="1" applyFill="1" applyBorder="1" applyAlignment="1">
      <alignment vertical="center" wrapText="1"/>
    </xf>
    <xf numFmtId="49" fontId="26" fillId="0" borderId="0" xfId="0" applyNumberFormat="1" applyFont="1" applyFill="1" applyAlignment="1">
      <alignment vertical="center"/>
    </xf>
    <xf numFmtId="49" fontId="27" fillId="0" borderId="0" xfId="0" applyNumberFormat="1" applyFont="1" applyBorder="1" applyAlignment="1">
      <alignment horizontal="center"/>
    </xf>
    <xf numFmtId="49" fontId="70" fillId="8" borderId="0" xfId="0" applyNumberFormat="1" applyFont="1" applyFill="1" applyAlignment="1">
      <alignment vertical="center"/>
    </xf>
    <xf numFmtId="49" fontId="69" fillId="0" borderId="0" xfId="0" applyNumberFormat="1" applyFont="1" applyAlignment="1">
      <alignment vertical="center"/>
    </xf>
    <xf numFmtId="49" fontId="68" fillId="0" borderId="0" xfId="0" applyNumberFormat="1" applyFont="1" applyBorder="1" applyAlignment="1">
      <alignment horizontal="center"/>
    </xf>
    <xf numFmtId="49" fontId="69" fillId="0" borderId="0" xfId="0" applyNumberFormat="1" applyFont="1" applyAlignment="1">
      <alignment horizontal="justify"/>
    </xf>
    <xf numFmtId="49" fontId="74" fillId="0" borderId="0" xfId="0" applyNumberFormat="1" applyFont="1" applyAlignment="1">
      <alignment horizontal="justify"/>
    </xf>
    <xf numFmtId="49" fontId="68" fillId="0" borderId="0" xfId="0" applyNumberFormat="1" applyFont="1" applyBorder="1" applyAlignment="1">
      <alignment horizontal="justify"/>
    </xf>
    <xf numFmtId="49" fontId="68" fillId="0" borderId="0" xfId="0" applyNumberFormat="1" applyFont="1" applyAlignment="1">
      <alignment horizontal="justify"/>
    </xf>
    <xf numFmtId="49" fontId="69" fillId="0" borderId="0" xfId="0" applyNumberFormat="1" applyFont="1" applyAlignment="1">
      <alignment horizontal="justify" vertical="center"/>
    </xf>
    <xf numFmtId="49" fontId="26" fillId="0" borderId="4" xfId="0" applyNumberFormat="1" applyFont="1" applyBorder="1" applyAlignment="1">
      <alignment horizontal="justify"/>
    </xf>
    <xf numFmtId="49" fontId="27" fillId="0" borderId="0" xfId="0" applyNumberFormat="1" applyFont="1" applyAlignment="1">
      <alignment horizontal="justify"/>
    </xf>
    <xf numFmtId="49" fontId="25" fillId="0" borderId="5" xfId="0" applyNumberFormat="1" applyFont="1" applyBorder="1" applyAlignment="1">
      <alignment horizontal="justify"/>
    </xf>
    <xf numFmtId="49" fontId="26" fillId="0" borderId="5" xfId="0" applyNumberFormat="1" applyFont="1" applyBorder="1" applyAlignment="1">
      <alignment horizontal="justify"/>
    </xf>
    <xf numFmtId="49" fontId="26" fillId="0" borderId="8" xfId="0" applyNumberFormat="1" applyFont="1" applyBorder="1" applyAlignment="1">
      <alignment horizontal="justify"/>
    </xf>
    <xf numFmtId="49" fontId="27" fillId="0" borderId="9" xfId="0" applyNumberFormat="1" applyFont="1" applyBorder="1" applyAlignment="1">
      <alignment horizontal="justify"/>
    </xf>
    <xf numFmtId="49" fontId="26" fillId="0" borderId="9" xfId="0" applyNumberFormat="1" applyFont="1" applyBorder="1" applyAlignment="1">
      <alignment horizontal="justify"/>
    </xf>
    <xf numFmtId="49" fontId="27" fillId="2" borderId="1" xfId="0" applyNumberFormat="1" applyFont="1" applyFill="1" applyBorder="1" applyAlignment="1">
      <alignment horizontal="justify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/>
    </xf>
    <xf numFmtId="49" fontId="76" fillId="0" borderId="0" xfId="0" applyNumberFormat="1" applyFont="1" applyBorder="1" applyProtection="1">
      <protection locked="0"/>
    </xf>
    <xf numFmtId="49" fontId="27" fillId="0" borderId="12" xfId="0" applyNumberFormat="1" applyFont="1" applyBorder="1"/>
    <xf numFmtId="49" fontId="27" fillId="0" borderId="12" xfId="0" applyNumberFormat="1" applyFont="1" applyBorder="1" applyProtection="1">
      <protection locked="0"/>
    </xf>
    <xf numFmtId="49" fontId="26" fillId="0" borderId="0" xfId="0" applyNumberFormat="1" applyFont="1"/>
    <xf numFmtId="49" fontId="69" fillId="0" borderId="13" xfId="0" applyNumberFormat="1" applyFont="1" applyBorder="1" applyAlignment="1">
      <alignment vertical="center"/>
    </xf>
    <xf numFmtId="49" fontId="68" fillId="0" borderId="0" xfId="0" applyNumberFormat="1" applyFont="1" applyAlignment="1">
      <alignment vertical="center"/>
    </xf>
    <xf numFmtId="49" fontId="26" fillId="3" borderId="5" xfId="0" applyNumberFormat="1" applyFont="1" applyFill="1" applyBorder="1" applyAlignment="1">
      <alignment horizontal="center" vertical="center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23" xfId="0" applyNumberFormat="1" applyFont="1" applyFill="1" applyBorder="1" applyAlignment="1">
      <alignment horizontal="center" vertical="center" wrapText="1"/>
    </xf>
    <xf numFmtId="49" fontId="26" fillId="3" borderId="5" xfId="0" applyNumberFormat="1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3" borderId="16" xfId="0" applyNumberFormat="1" applyFont="1" applyFill="1" applyBorder="1" applyAlignment="1">
      <alignment horizontal="center"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vertical="center"/>
    </xf>
    <xf numFmtId="0" fontId="10" fillId="0" borderId="1" xfId="0" applyFont="1" applyBorder="1"/>
    <xf numFmtId="49" fontId="27" fillId="2" borderId="9" xfId="0" applyNumberFormat="1" applyFont="1" applyFill="1" applyBorder="1" applyAlignment="1" applyProtection="1">
      <alignment vertical="center"/>
      <protection locked="0"/>
    </xf>
    <xf numFmtId="164" fontId="10" fillId="0" borderId="1" xfId="0" applyNumberFormat="1" applyFont="1" applyBorder="1"/>
    <xf numFmtId="164" fontId="27" fillId="16" borderId="1" xfId="0" applyNumberFormat="1" applyFont="1" applyFill="1" applyBorder="1" applyAlignment="1" applyProtection="1">
      <protection locked="0"/>
    </xf>
    <xf numFmtId="49" fontId="27" fillId="13" borderId="3" xfId="0" applyNumberFormat="1" applyFont="1" applyFill="1" applyBorder="1" applyAlignment="1">
      <alignment horizontal="center" wrapText="1"/>
    </xf>
    <xf numFmtId="165" fontId="27" fillId="2" borderId="9" xfId="0" applyNumberFormat="1" applyFont="1" applyFill="1" applyBorder="1" applyAlignment="1" applyProtection="1">
      <protection locked="0"/>
    </xf>
    <xf numFmtId="165" fontId="27" fillId="2" borderId="1" xfId="0" applyNumberFormat="1" applyFont="1" applyFill="1" applyBorder="1" applyAlignment="1" applyProtection="1">
      <protection locked="0"/>
    </xf>
    <xf numFmtId="49" fontId="27" fillId="2" borderId="1" xfId="0" applyNumberFormat="1" applyFont="1" applyFill="1" applyBorder="1" applyAlignment="1" applyProtection="1">
      <alignment horizontal="center"/>
      <protection locked="0"/>
    </xf>
    <xf numFmtId="165" fontId="27" fillId="2" borderId="11" xfId="0" applyNumberFormat="1" applyFont="1" applyFill="1" applyBorder="1" applyAlignment="1" applyProtection="1">
      <protection locked="0"/>
    </xf>
    <xf numFmtId="49" fontId="27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164" fontId="77" fillId="0" borderId="1" xfId="0" applyNumberFormat="1" applyFont="1" applyBorder="1" applyAlignment="1">
      <alignment vertical="center" wrapText="1"/>
    </xf>
    <xf numFmtId="164" fontId="27" fillId="2" borderId="1" xfId="0" applyNumberFormat="1" applyFont="1" applyFill="1" applyBorder="1" applyAlignment="1" applyProtection="1">
      <alignment vertical="center"/>
      <protection locked="0"/>
    </xf>
    <xf numFmtId="164" fontId="27" fillId="2" borderId="1" xfId="0" applyNumberFormat="1" applyFont="1" applyFill="1" applyBorder="1" applyAlignment="1" applyProtection="1">
      <alignment horizontal="justify"/>
      <protection locked="0"/>
    </xf>
    <xf numFmtId="164" fontId="27" fillId="2" borderId="1" xfId="0" applyNumberFormat="1" applyFont="1" applyFill="1" applyBorder="1" applyAlignment="1" applyProtection="1">
      <alignment horizontal="center"/>
      <protection locked="0"/>
    </xf>
    <xf numFmtId="164" fontId="27" fillId="2" borderId="1" xfId="0" applyNumberFormat="1" applyFont="1" applyFill="1" applyBorder="1" applyAlignment="1" applyProtection="1">
      <protection locked="0"/>
    </xf>
    <xf numFmtId="0" fontId="10" fillId="0" borderId="1" xfId="0" applyFont="1" applyBorder="1" applyAlignment="1">
      <alignment wrapText="1"/>
    </xf>
    <xf numFmtId="165" fontId="27" fillId="2" borderId="1" xfId="0" applyNumberFormat="1" applyFont="1" applyFill="1" applyBorder="1" applyAlignment="1" applyProtection="1">
      <alignment horizontal="right"/>
      <protection locked="0"/>
    </xf>
    <xf numFmtId="0" fontId="27" fillId="0" borderId="1" xfId="0" applyFont="1" applyBorder="1" applyAlignment="1">
      <alignment horizontal="left" vertical="center" wrapText="1"/>
    </xf>
    <xf numFmtId="164" fontId="27" fillId="2" borderId="1" xfId="0" applyNumberFormat="1" applyFont="1" applyFill="1" applyBorder="1" applyAlignment="1" applyProtection="1">
      <alignment horizontal="right"/>
      <protection locked="0"/>
    </xf>
    <xf numFmtId="165" fontId="27" fillId="2" borderId="11" xfId="0" applyNumberFormat="1" applyFont="1" applyFill="1" applyBorder="1" applyAlignment="1" applyProtection="1">
      <alignment horizontal="right"/>
      <protection locked="0"/>
    </xf>
    <xf numFmtId="164" fontId="77" fillId="0" borderId="1" xfId="0" applyNumberFormat="1" applyFont="1" applyBorder="1"/>
    <xf numFmtId="49" fontId="27" fillId="0" borderId="1" xfId="0" applyNumberFormat="1" applyFont="1" applyBorder="1" applyAlignment="1"/>
    <xf numFmtId="49" fontId="27" fillId="0" borderId="11" xfId="0" applyNumberFormat="1" applyFont="1" applyBorder="1" applyAlignment="1"/>
    <xf numFmtId="49" fontId="27" fillId="0" borderId="1" xfId="0" applyNumberFormat="1" applyFont="1" applyBorder="1" applyAlignment="1">
      <alignment horizontal="center"/>
    </xf>
    <xf numFmtId="49" fontId="27" fillId="0" borderId="9" xfId="0" applyNumberFormat="1" applyFont="1" applyBorder="1" applyAlignment="1"/>
    <xf numFmtId="49" fontId="27" fillId="0" borderId="20" xfId="0" applyNumberFormat="1" applyFont="1" applyBorder="1" applyAlignment="1"/>
    <xf numFmtId="164" fontId="77" fillId="0" borderId="1" xfId="0" applyNumberFormat="1" applyFont="1" applyBorder="1" applyAlignment="1">
      <alignment vertical="center"/>
    </xf>
    <xf numFmtId="164" fontId="27" fillId="0" borderId="1" xfId="0" applyNumberFormat="1" applyFont="1" applyBorder="1" applyAlignment="1">
      <alignment vertical="center"/>
    </xf>
    <xf numFmtId="49" fontId="27" fillId="0" borderId="1" xfId="0" applyNumberFormat="1" applyFont="1" applyBorder="1" applyAlignment="1">
      <alignment wrapText="1"/>
    </xf>
    <xf numFmtId="164" fontId="27" fillId="16" borderId="1" xfId="0" applyNumberFormat="1" applyFont="1" applyFill="1" applyBorder="1" applyAlignment="1" applyProtection="1">
      <alignment horizontal="right"/>
      <protection locked="0"/>
    </xf>
    <xf numFmtId="164" fontId="27" fillId="0" borderId="1" xfId="0" applyNumberFormat="1" applyFont="1" applyBorder="1" applyAlignment="1"/>
    <xf numFmtId="164" fontId="27" fillId="0" borderId="1" xfId="0" applyNumberFormat="1" applyFont="1" applyBorder="1"/>
    <xf numFmtId="49" fontId="68" fillId="0" borderId="40" xfId="0" applyNumberFormat="1" applyFont="1" applyBorder="1"/>
    <xf numFmtId="0" fontId="10" fillId="0" borderId="3" xfId="0" applyFont="1" applyBorder="1"/>
    <xf numFmtId="0" fontId="27" fillId="0" borderId="0" xfId="0" applyFont="1"/>
    <xf numFmtId="0" fontId="10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41" xfId="0" applyFont="1" applyBorder="1"/>
    <xf numFmtId="49" fontId="27" fillId="2" borderId="10" xfId="0" applyNumberFormat="1" applyFont="1" applyFill="1" applyBorder="1" applyAlignment="1" applyProtection="1">
      <alignment vertical="center"/>
      <protection locked="0"/>
    </xf>
    <xf numFmtId="0" fontId="10" fillId="0" borderId="42" xfId="0" applyFont="1" applyBorder="1"/>
    <xf numFmtId="0" fontId="10" fillId="0" borderId="43" xfId="0" applyFont="1" applyBorder="1"/>
    <xf numFmtId="0" fontId="10" fillId="0" borderId="44" xfId="0" applyFont="1" applyBorder="1" applyAlignment="1">
      <alignment wrapText="1"/>
    </xf>
    <xf numFmtId="0" fontId="10" fillId="0" borderId="44" xfId="0" applyFont="1" applyBorder="1"/>
    <xf numFmtId="0" fontId="27" fillId="0" borderId="44" xfId="0" applyFont="1" applyBorder="1"/>
    <xf numFmtId="0" fontId="10" fillId="0" borderId="45" xfId="0" applyFont="1" applyBorder="1"/>
    <xf numFmtId="49" fontId="27" fillId="17" borderId="9" xfId="0" applyNumberFormat="1" applyFont="1" applyFill="1" applyBorder="1" applyAlignment="1" applyProtection="1">
      <alignment vertical="center"/>
      <protection locked="0"/>
    </xf>
    <xf numFmtId="164" fontId="27" fillId="18" borderId="1" xfId="0" applyNumberFormat="1" applyFont="1" applyFill="1" applyBorder="1"/>
    <xf numFmtId="164" fontId="10" fillId="18" borderId="1" xfId="0" applyNumberFormat="1" applyFont="1" applyFill="1" applyBorder="1"/>
    <xf numFmtId="164" fontId="27" fillId="18" borderId="1" xfId="0" applyNumberFormat="1" applyFont="1" applyFill="1" applyBorder="1" applyAlignment="1"/>
    <xf numFmtId="49" fontId="2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46" xfId="0" applyFont="1" applyBorder="1"/>
    <xf numFmtId="0" fontId="10" fillId="4" borderId="3" xfId="0" applyFont="1" applyFill="1" applyBorder="1"/>
    <xf numFmtId="49" fontId="68" fillId="0" borderId="23" xfId="0" applyNumberFormat="1" applyFont="1" applyBorder="1"/>
    <xf numFmtId="49" fontId="27" fillId="2" borderId="1" xfId="0" applyNumberFormat="1" applyFont="1" applyFill="1" applyBorder="1" applyAlignment="1" applyProtection="1">
      <alignment vertical="center"/>
      <protection locked="0"/>
    </xf>
    <xf numFmtId="164" fontId="27" fillId="0" borderId="3" xfId="0" applyNumberFormat="1" applyFont="1" applyBorder="1"/>
    <xf numFmtId="164" fontId="10" fillId="0" borderId="3" xfId="0" applyNumberFormat="1" applyFont="1" applyBorder="1"/>
    <xf numFmtId="164" fontId="27" fillId="0" borderId="3" xfId="0" applyNumberFormat="1" applyFont="1" applyBorder="1" applyAlignment="1"/>
    <xf numFmtId="49" fontId="27" fillId="13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Border="1" applyAlignment="1"/>
    <xf numFmtId="49" fontId="27" fillId="0" borderId="0" xfId="0" applyNumberFormat="1" applyFont="1" applyBorder="1" applyAlignment="1">
      <alignment wrapText="1"/>
    </xf>
    <xf numFmtId="49" fontId="27" fillId="0" borderId="0" xfId="0" applyNumberFormat="1" applyFont="1" applyBorder="1"/>
    <xf numFmtId="0" fontId="26" fillId="4" borderId="1" xfId="0" applyFont="1" applyFill="1" applyBorder="1" applyAlignment="1">
      <alignment horizontal="justify" vertical="center"/>
    </xf>
    <xf numFmtId="49" fontId="26" fillId="0" borderId="1" xfId="0" applyNumberFormat="1" applyFont="1" applyBorder="1" applyAlignment="1">
      <alignment vertical="center"/>
    </xf>
    <xf numFmtId="164" fontId="26" fillId="0" borderId="3" xfId="0" applyNumberFormat="1" applyFont="1" applyBorder="1" applyAlignment="1"/>
    <xf numFmtId="4" fontId="26" fillId="0" borderId="3" xfId="0" applyNumberFormat="1" applyFont="1" applyFill="1" applyBorder="1" applyAlignment="1" applyProtection="1">
      <protection locked="0"/>
    </xf>
    <xf numFmtId="164" fontId="78" fillId="0" borderId="3" xfId="0" applyNumberFormat="1" applyFont="1" applyBorder="1"/>
    <xf numFmtId="49" fontId="27" fillId="0" borderId="3" xfId="0" applyNumberFormat="1" applyFont="1" applyBorder="1" applyAlignment="1"/>
    <xf numFmtId="49" fontId="68" fillId="0" borderId="0" xfId="0" applyNumberFormat="1" applyFont="1" applyBorder="1" applyAlignment="1"/>
    <xf numFmtId="49" fontId="68" fillId="0" borderId="0" xfId="0" applyNumberFormat="1" applyFont="1" applyBorder="1"/>
    <xf numFmtId="49" fontId="79" fillId="0" borderId="0" xfId="0" applyNumberFormat="1" applyFont="1"/>
    <xf numFmtId="49" fontId="80" fillId="0" borderId="0" xfId="0" applyNumberFormat="1" applyFont="1"/>
    <xf numFmtId="49" fontId="68" fillId="0" borderId="0" xfId="0" applyNumberFormat="1" applyFont="1" applyAlignment="1">
      <alignment wrapText="1"/>
    </xf>
    <xf numFmtId="43" fontId="23" fillId="0" borderId="0" xfId="0" applyNumberFormat="1" applyFont="1"/>
    <xf numFmtId="44" fontId="45" fillId="14" borderId="1" xfId="2" applyFont="1" applyFill="1" applyBorder="1" applyAlignment="1">
      <alignment horizontal="center" wrapText="1"/>
    </xf>
    <xf numFmtId="4" fontId="63" fillId="15" borderId="9" xfId="0" applyNumberFormat="1" applyFont="1" applyFill="1" applyBorder="1" applyAlignment="1">
      <alignment horizontal="center" wrapText="1"/>
    </xf>
    <xf numFmtId="0" fontId="83" fillId="0" borderId="19" xfId="0" applyFont="1" applyBorder="1" applyAlignment="1">
      <alignment vertical="top" wrapText="1"/>
    </xf>
    <xf numFmtId="0" fontId="83" fillId="0" borderId="1" xfId="0" applyFont="1" applyBorder="1" applyAlignment="1">
      <alignment vertical="top" wrapText="1"/>
    </xf>
    <xf numFmtId="0" fontId="83" fillId="0" borderId="1" xfId="0" applyFont="1" applyBorder="1" applyAlignment="1">
      <alignment vertical="top"/>
    </xf>
    <xf numFmtId="0" fontId="82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/>
    <xf numFmtId="0" fontId="82" fillId="20" borderId="1" xfId="0" applyFont="1" applyFill="1" applyBorder="1"/>
    <xf numFmtId="0" fontId="0" fillId="20" borderId="1" xfId="0" applyFill="1" applyBorder="1" applyAlignment="1">
      <alignment vertical="top"/>
    </xf>
    <xf numFmtId="166" fontId="84" fillId="20" borderId="1" xfId="0" applyNumberFormat="1" applyFont="1" applyFill="1" applyBorder="1"/>
    <xf numFmtId="0" fontId="83" fillId="0" borderId="5" xfId="0" applyFont="1" applyBorder="1" applyAlignment="1">
      <alignment vertical="center"/>
    </xf>
    <xf numFmtId="166" fontId="37" fillId="0" borderId="5" xfId="2" applyNumberFormat="1" applyFont="1" applyFill="1" applyBorder="1" applyAlignment="1">
      <alignment horizontal="right" vertical="center" wrapText="1"/>
    </xf>
    <xf numFmtId="0" fontId="83" fillId="0" borderId="19" xfId="0" applyFont="1" applyBorder="1" applyAlignment="1">
      <alignment horizontal="left" vertical="top" wrapText="1"/>
    </xf>
    <xf numFmtId="0" fontId="23" fillId="0" borderId="11" xfId="0" applyFont="1" applyBorder="1"/>
    <xf numFmtId="0" fontId="55" fillId="0" borderId="4" xfId="0" applyFont="1" applyBorder="1" applyAlignment="1">
      <alignment horizontal="center" vertical="center" wrapText="1"/>
    </xf>
    <xf numFmtId="4" fontId="56" fillId="0" borderId="3" xfId="0" applyNumberFormat="1" applyFont="1" applyBorder="1"/>
    <xf numFmtId="0" fontId="55" fillId="0" borderId="9" xfId="0" applyFont="1" applyBorder="1" applyAlignment="1">
      <alignment horizontal="left" vertical="center" wrapText="1"/>
    </xf>
    <xf numFmtId="0" fontId="58" fillId="0" borderId="0" xfId="0" applyFont="1"/>
    <xf numFmtId="43" fontId="0" fillId="0" borderId="0" xfId="0" applyNumberFormat="1"/>
    <xf numFmtId="0" fontId="86" fillId="0" borderId="1" xfId="0" applyFont="1" applyBorder="1" applyAlignment="1">
      <alignment wrapText="1"/>
    </xf>
    <xf numFmtId="0" fontId="86" fillId="0" borderId="1" xfId="0" applyFont="1" applyBorder="1"/>
    <xf numFmtId="37" fontId="43" fillId="2" borderId="8" xfId="0" applyNumberFormat="1" applyFont="1" applyFill="1" applyBorder="1" applyAlignment="1" applyProtection="1">
      <protection locked="0"/>
    </xf>
    <xf numFmtId="0" fontId="86" fillId="0" borderId="0" xfId="0" applyFont="1" applyBorder="1"/>
    <xf numFmtId="0" fontId="86" fillId="0" borderId="0" xfId="0" applyFont="1" applyBorder="1" applyAlignment="1">
      <alignment wrapText="1"/>
    </xf>
    <xf numFmtId="49" fontId="39" fillId="2" borderId="9" xfId="0" applyNumberFormat="1" applyFont="1" applyFill="1" applyBorder="1" applyAlignment="1" applyProtection="1">
      <alignment horizontal="center" vertical="center"/>
      <protection locked="0"/>
    </xf>
    <xf numFmtId="49" fontId="39" fillId="2" borderId="5" xfId="0" applyNumberFormat="1" applyFont="1" applyFill="1" applyBorder="1" applyAlignment="1" applyProtection="1">
      <alignment horizontal="center" vertical="center"/>
      <protection locked="0"/>
    </xf>
    <xf numFmtId="49" fontId="39" fillId="2" borderId="8" xfId="0" applyNumberFormat="1" applyFont="1" applyFill="1" applyBorder="1" applyAlignment="1" applyProtection="1">
      <alignment horizontal="center" vertical="top"/>
      <protection locked="0"/>
    </xf>
    <xf numFmtId="4" fontId="45" fillId="0" borderId="1" xfId="0" applyNumberFormat="1" applyFont="1" applyFill="1" applyBorder="1" applyAlignment="1">
      <alignment horizontal="center" wrapText="1"/>
    </xf>
    <xf numFmtId="0" fontId="86" fillId="0" borderId="1" xfId="0" applyFont="1" applyBorder="1" applyAlignment="1">
      <alignment horizontal="left" wrapText="1"/>
    </xf>
    <xf numFmtId="0" fontId="38" fillId="0" borderId="5" xfId="0" applyFont="1" applyBorder="1" applyAlignment="1">
      <alignment horizontal="center" wrapText="1"/>
    </xf>
    <xf numFmtId="0" fontId="38" fillId="0" borderId="9" xfId="0" applyFont="1" applyBorder="1" applyAlignment="1">
      <alignment horizontal="center" wrapText="1"/>
    </xf>
    <xf numFmtId="0" fontId="39" fillId="0" borderId="5" xfId="0" applyFont="1" applyBorder="1" applyAlignment="1">
      <alignment horizontal="left" wrapText="1"/>
    </xf>
    <xf numFmtId="0" fontId="39" fillId="0" borderId="9" xfId="0" applyFont="1" applyBorder="1" applyAlignment="1">
      <alignment horizontal="left" wrapText="1"/>
    </xf>
    <xf numFmtId="49" fontId="18" fillId="0" borderId="28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8" fillId="6" borderId="34" xfId="0" applyNumberFormat="1" applyFont="1" applyFill="1" applyBorder="1" applyAlignment="1">
      <alignment horizontal="left" vertical="center" wrapText="1"/>
    </xf>
    <xf numFmtId="49" fontId="18" fillId="6" borderId="2" xfId="0" applyNumberFormat="1" applyFont="1" applyFill="1" applyBorder="1" applyAlignment="1">
      <alignment horizontal="left" vertical="center" wrapText="1"/>
    </xf>
    <xf numFmtId="49" fontId="18" fillId="6" borderId="35" xfId="0" applyNumberFormat="1" applyFont="1" applyFill="1" applyBorder="1" applyAlignment="1">
      <alignment horizontal="left" vertical="center" wrapText="1"/>
    </xf>
    <xf numFmtId="49" fontId="18" fillId="0" borderId="34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35" xfId="0" applyNumberFormat="1" applyFont="1" applyFill="1" applyBorder="1" applyAlignment="1">
      <alignment horizontal="center" vertical="center"/>
    </xf>
    <xf numFmtId="49" fontId="18" fillId="0" borderId="34" xfId="0" applyNumberFormat="1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horizontal="left" vertical="center"/>
    </xf>
    <xf numFmtId="49" fontId="18" fillId="0" borderId="35" xfId="0" applyNumberFormat="1" applyFont="1" applyFill="1" applyBorder="1" applyAlignment="1">
      <alignment horizontal="left" vertical="center"/>
    </xf>
    <xf numFmtId="49" fontId="18" fillId="6" borderId="34" xfId="0" applyNumberFormat="1" applyFont="1" applyFill="1" applyBorder="1" applyAlignment="1">
      <alignment horizontal="center" vertical="center"/>
    </xf>
    <xf numFmtId="49" fontId="18" fillId="6" borderId="2" xfId="0" applyNumberFormat="1" applyFont="1" applyFill="1" applyBorder="1" applyAlignment="1">
      <alignment horizontal="center" vertical="center"/>
    </xf>
    <xf numFmtId="49" fontId="18" fillId="6" borderId="35" xfId="0" applyNumberFormat="1" applyFont="1" applyFill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/>
    </xf>
    <xf numFmtId="49" fontId="26" fillId="3" borderId="1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justify" vertical="center"/>
    </xf>
    <xf numFmtId="49" fontId="16" fillId="2" borderId="1" xfId="0" applyNumberFormat="1" applyFont="1" applyFill="1" applyBorder="1" applyAlignment="1">
      <alignment horizontal="justify" vertical="center"/>
    </xf>
    <xf numFmtId="49" fontId="26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/>
    </xf>
    <xf numFmtId="0" fontId="39" fillId="0" borderId="5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49" fontId="19" fillId="7" borderId="0" xfId="0" applyNumberFormat="1" applyFont="1" applyFill="1" applyAlignment="1">
      <alignment horizontal="center" vertical="center"/>
    </xf>
    <xf numFmtId="49" fontId="18" fillId="6" borderId="36" xfId="0" applyNumberFormat="1" applyFont="1" applyFill="1" applyBorder="1" applyAlignment="1">
      <alignment horizontal="left" vertical="center" wrapText="1"/>
    </xf>
    <xf numFmtId="49" fontId="18" fillId="6" borderId="1" xfId="0" applyNumberFormat="1" applyFont="1" applyFill="1" applyBorder="1" applyAlignment="1">
      <alignment horizontal="left" vertical="center" wrapText="1"/>
    </xf>
    <xf numFmtId="49" fontId="18" fillId="6" borderId="37" xfId="0" applyNumberFormat="1" applyFont="1" applyFill="1" applyBorder="1" applyAlignment="1">
      <alignment horizontal="lef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42" fillId="0" borderId="8" xfId="0" applyNumberFormat="1" applyFont="1" applyBorder="1" applyAlignment="1">
      <alignment horizontal="justify" vertical="center"/>
    </xf>
    <xf numFmtId="49" fontId="39" fillId="2" borderId="1" xfId="0" applyNumberFormat="1" applyFont="1" applyFill="1" applyBorder="1" applyAlignment="1">
      <alignment horizontal="justify" vertical="center"/>
    </xf>
    <xf numFmtId="49" fontId="5" fillId="3" borderId="2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39" fillId="2" borderId="5" xfId="0" applyNumberFormat="1" applyFont="1" applyFill="1" applyBorder="1" applyAlignment="1">
      <alignment horizontal="justify" vertical="center"/>
    </xf>
    <xf numFmtId="49" fontId="73" fillId="0" borderId="29" xfId="0" applyNumberFormat="1" applyFont="1" applyFill="1" applyBorder="1" applyAlignment="1">
      <alignment horizontal="left" vertical="center"/>
    </xf>
    <xf numFmtId="49" fontId="73" fillId="0" borderId="22" xfId="0" applyNumberFormat="1" applyFont="1" applyFill="1" applyBorder="1" applyAlignment="1">
      <alignment horizontal="left" vertical="center"/>
    </xf>
    <xf numFmtId="49" fontId="73" fillId="0" borderId="39" xfId="0" applyNumberFormat="1" applyFont="1" applyFill="1" applyBorder="1" applyAlignment="1">
      <alignment horizontal="left" vertical="center"/>
    </xf>
    <xf numFmtId="49" fontId="75" fillId="2" borderId="11" xfId="0" applyNumberFormat="1" applyFont="1" applyFill="1" applyBorder="1" applyAlignment="1">
      <alignment horizontal="center" vertical="center"/>
    </xf>
    <xf numFmtId="49" fontId="75" fillId="2" borderId="2" xfId="0" applyNumberFormat="1" applyFont="1" applyFill="1" applyBorder="1" applyAlignment="1">
      <alignment horizontal="center" vertical="center"/>
    </xf>
    <xf numFmtId="49" fontId="75" fillId="2" borderId="3" xfId="0" applyNumberFormat="1" applyFont="1" applyFill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49" fontId="27" fillId="0" borderId="10" xfId="0" applyNumberFormat="1" applyFont="1" applyBorder="1" applyAlignment="1">
      <alignment horizontal="center"/>
    </xf>
    <xf numFmtId="49" fontId="27" fillId="0" borderId="19" xfId="0" applyNumberFormat="1" applyFont="1" applyBorder="1" applyAlignment="1">
      <alignment horizontal="center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6" fillId="0" borderId="8" xfId="0" applyNumberFormat="1" applyFont="1" applyBorder="1" applyAlignment="1">
      <alignment horizontal="center" vertical="center"/>
    </xf>
    <xf numFmtId="49" fontId="75" fillId="2" borderId="1" xfId="0" applyNumberFormat="1" applyFont="1" applyFill="1" applyBorder="1" applyAlignment="1">
      <alignment horizontal="justify" vertical="center"/>
    </xf>
    <xf numFmtId="49" fontId="73" fillId="6" borderId="34" xfId="0" applyNumberFormat="1" applyFont="1" applyFill="1" applyBorder="1" applyAlignment="1">
      <alignment horizontal="center" vertical="center"/>
    </xf>
    <xf numFmtId="49" fontId="73" fillId="6" borderId="2" xfId="0" applyNumberFormat="1" applyFont="1" applyFill="1" applyBorder="1" applyAlignment="1">
      <alignment horizontal="center" vertical="center"/>
    </xf>
    <xf numFmtId="49" fontId="73" fillId="6" borderId="35" xfId="0" applyNumberFormat="1" applyFont="1" applyFill="1" applyBorder="1" applyAlignment="1">
      <alignment horizontal="center" vertical="center"/>
    </xf>
    <xf numFmtId="49" fontId="70" fillId="7" borderId="0" xfId="0" applyNumberFormat="1" applyFont="1" applyFill="1" applyAlignment="1">
      <alignment horizontal="center" vertical="center" wrapText="1"/>
    </xf>
    <xf numFmtId="49" fontId="73" fillId="0" borderId="36" xfId="0" applyNumberFormat="1" applyFont="1" applyFill="1" applyBorder="1" applyAlignment="1">
      <alignment horizontal="center" vertical="center"/>
    </xf>
    <xf numFmtId="49" fontId="73" fillId="0" borderId="1" xfId="0" applyNumberFormat="1" applyFont="1" applyFill="1" applyBorder="1" applyAlignment="1">
      <alignment horizontal="center" vertical="center"/>
    </xf>
    <xf numFmtId="49" fontId="73" fillId="0" borderId="37" xfId="0" applyNumberFormat="1" applyFont="1" applyFill="1" applyBorder="1" applyAlignment="1">
      <alignment horizontal="center" vertical="center"/>
    </xf>
    <xf numFmtId="49" fontId="69" fillId="0" borderId="0" xfId="0" applyNumberFormat="1" applyFont="1" applyBorder="1" applyAlignment="1">
      <alignment horizontal="center"/>
    </xf>
    <xf numFmtId="49" fontId="73" fillId="6" borderId="34" xfId="0" applyNumberFormat="1" applyFont="1" applyFill="1" applyBorder="1" applyAlignment="1">
      <alignment horizontal="left" vertical="center" wrapText="1"/>
    </xf>
    <xf numFmtId="49" fontId="73" fillId="6" borderId="2" xfId="0" applyNumberFormat="1" applyFont="1" applyFill="1" applyBorder="1" applyAlignment="1">
      <alignment horizontal="left" vertical="center" wrapText="1"/>
    </xf>
    <xf numFmtId="49" fontId="73" fillId="6" borderId="35" xfId="0" applyNumberFormat="1" applyFont="1" applyFill="1" applyBorder="1" applyAlignment="1">
      <alignment horizontal="left" vertical="center" wrapText="1"/>
    </xf>
    <xf numFmtId="49" fontId="73" fillId="0" borderId="34" xfId="0" applyNumberFormat="1" applyFont="1" applyFill="1" applyBorder="1" applyAlignment="1">
      <alignment horizontal="center" vertical="center"/>
    </xf>
    <xf numFmtId="49" fontId="73" fillId="0" borderId="2" xfId="0" applyNumberFormat="1" applyFont="1" applyFill="1" applyBorder="1" applyAlignment="1">
      <alignment horizontal="center" vertical="center"/>
    </xf>
    <xf numFmtId="49" fontId="73" fillId="0" borderId="35" xfId="0" applyNumberFormat="1" applyFont="1" applyFill="1" applyBorder="1" applyAlignment="1">
      <alignment horizontal="center" vertical="center"/>
    </xf>
    <xf numFmtId="49" fontId="73" fillId="6" borderId="36" xfId="0" applyNumberFormat="1" applyFont="1" applyFill="1" applyBorder="1" applyAlignment="1">
      <alignment horizontal="left" vertical="center" wrapText="1"/>
    </xf>
    <xf numFmtId="49" fontId="73" fillId="6" borderId="1" xfId="0" applyNumberFormat="1" applyFont="1" applyFill="1" applyBorder="1" applyAlignment="1">
      <alignment horizontal="left" vertical="center" wrapText="1"/>
    </xf>
    <xf numFmtId="49" fontId="73" fillId="6" borderId="37" xfId="0" applyNumberFormat="1" applyFont="1" applyFill="1" applyBorder="1" applyAlignment="1">
      <alignment horizontal="left" vertical="center" wrapText="1"/>
    </xf>
    <xf numFmtId="0" fontId="35" fillId="0" borderId="11" xfId="0" applyFont="1" applyFill="1" applyBorder="1" applyAlignment="1"/>
    <xf numFmtId="0" fontId="35" fillId="0" borderId="2" xfId="0" applyFont="1" applyFill="1" applyBorder="1" applyAlignment="1"/>
    <xf numFmtId="0" fontId="38" fillId="0" borderId="2" xfId="0" applyFont="1" applyBorder="1" applyAlignment="1"/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/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6" fillId="0" borderId="5" xfId="0" applyFont="1" applyBorder="1" applyAlignment="1">
      <alignment horizontal="center" vertical="top" wrapText="1"/>
    </xf>
    <xf numFmtId="0" fontId="36" fillId="0" borderId="8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43" fontId="59" fillId="5" borderId="1" xfId="0" applyNumberFormat="1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83" fillId="0" borderId="5" xfId="0" applyFont="1" applyBorder="1" applyAlignment="1">
      <alignment horizontal="center" vertical="top" wrapText="1"/>
    </xf>
    <xf numFmtId="0" fontId="83" fillId="0" borderId="9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/>
    </xf>
    <xf numFmtId="0" fontId="42" fillId="0" borderId="9" xfId="0" applyFont="1" applyFill="1" applyBorder="1" applyAlignment="1">
      <alignment horizontal="left" vertical="center" wrapText="1"/>
    </xf>
    <xf numFmtId="49" fontId="39" fillId="0" borderId="9" xfId="0" applyNumberFormat="1" applyFont="1" applyFill="1" applyBorder="1" applyAlignment="1" applyProtection="1">
      <alignment horizontal="center" vertical="center"/>
      <protection locked="0"/>
    </xf>
    <xf numFmtId="4" fontId="63" fillId="0" borderId="9" xfId="0" applyNumberFormat="1" applyFont="1" applyFill="1" applyBorder="1" applyAlignment="1">
      <alignment horizontal="center" wrapText="1"/>
    </xf>
    <xf numFmtId="4" fontId="39" fillId="0" borderId="10" xfId="0" applyNumberFormat="1" applyFont="1" applyFill="1" applyBorder="1" applyAlignment="1" applyProtection="1">
      <alignment vertical="center"/>
      <protection locked="0"/>
    </xf>
    <xf numFmtId="49" fontId="39" fillId="0" borderId="9" xfId="0" applyNumberFormat="1" applyFont="1" applyFill="1" applyBorder="1" applyAlignment="1" applyProtection="1">
      <alignment horizontal="justify"/>
      <protection locked="0"/>
    </xf>
    <xf numFmtId="4" fontId="39" fillId="0" borderId="9" xfId="0" applyNumberFormat="1" applyFont="1" applyFill="1" applyBorder="1" applyAlignment="1" applyProtection="1">
      <alignment vertical="top"/>
      <protection locked="0"/>
    </xf>
    <xf numFmtId="49" fontId="39" fillId="0" borderId="20" xfId="0" applyNumberFormat="1" applyFont="1" applyFill="1" applyBorder="1" applyAlignment="1" applyProtection="1">
      <protection locked="0"/>
    </xf>
    <xf numFmtId="165" fontId="39" fillId="0" borderId="9" xfId="0" applyNumberFormat="1" applyFont="1" applyFill="1" applyBorder="1" applyAlignment="1" applyProtection="1">
      <protection locked="0"/>
    </xf>
    <xf numFmtId="49" fontId="39" fillId="0" borderId="3" xfId="0" applyNumberFormat="1" applyFont="1" applyFill="1" applyBorder="1" applyAlignment="1">
      <alignment vertical="center" wrapText="1"/>
    </xf>
    <xf numFmtId="165" fontId="39" fillId="0" borderId="9" xfId="0" applyNumberFormat="1" applyFont="1" applyFill="1" applyBorder="1" applyAlignment="1" applyProtection="1">
      <alignment vertical="top"/>
      <protection locked="0"/>
    </xf>
    <xf numFmtId="165" fontId="39" fillId="0" borderId="20" xfId="0" applyNumberFormat="1" applyFont="1" applyFill="1" applyBorder="1" applyAlignment="1" applyProtection="1">
      <protection locked="0"/>
    </xf>
    <xf numFmtId="49" fontId="39" fillId="0" borderId="9" xfId="0" applyNumberFormat="1" applyFont="1" applyFill="1" applyBorder="1" applyAlignment="1" applyProtection="1">
      <alignment vertical="top"/>
      <protection locked="0"/>
    </xf>
    <xf numFmtId="49" fontId="4" fillId="0" borderId="1" xfId="0" applyNumberFormat="1" applyFont="1" applyFill="1" applyBorder="1"/>
    <xf numFmtId="0" fontId="13" fillId="0" borderId="24" xfId="0" applyFont="1" applyFill="1" applyBorder="1"/>
    <xf numFmtId="0" fontId="13" fillId="0" borderId="0" xfId="0" applyFont="1" applyFill="1"/>
    <xf numFmtId="43" fontId="43" fillId="0" borderId="1" xfId="0" applyNumberFormat="1" applyFont="1" applyBorder="1" applyAlignment="1"/>
    <xf numFmtId="4" fontId="57" fillId="4" borderId="1" xfId="0" applyNumberFormat="1" applyFont="1" applyFill="1" applyBorder="1" applyAlignment="1">
      <alignment wrapText="1"/>
    </xf>
    <xf numFmtId="4" fontId="89" fillId="0" borderId="3" xfId="0" applyNumberFormat="1" applyFont="1" applyBorder="1" applyAlignment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3"/>
  <sheetViews>
    <sheetView view="pageBreakPreview" zoomScale="60" zoomScaleNormal="70" workbookViewId="0">
      <selection activeCell="D33" sqref="D33"/>
    </sheetView>
  </sheetViews>
  <sheetFormatPr defaultRowHeight="12.75"/>
  <cols>
    <col min="1" max="1" width="9.140625" style="1"/>
    <col min="2" max="2" width="44.7109375" style="1" customWidth="1"/>
    <col min="3" max="3" width="20.85546875" style="1" customWidth="1"/>
    <col min="4" max="4" width="18.28515625" style="1" customWidth="1"/>
    <col min="5" max="5" width="18.7109375" style="1" customWidth="1"/>
    <col min="6" max="6" width="15.42578125" style="1" customWidth="1"/>
    <col min="7" max="7" width="12" style="1" customWidth="1"/>
    <col min="8" max="8" width="15" style="1" customWidth="1"/>
    <col min="9" max="10" width="14.42578125" style="1" customWidth="1"/>
    <col min="11" max="11" width="9.140625" style="1"/>
    <col min="12" max="12" width="11" style="1" bestFit="1" customWidth="1"/>
    <col min="13" max="13" width="11.42578125" style="1" bestFit="1" customWidth="1"/>
    <col min="14" max="14" width="11.140625" style="1" bestFit="1" customWidth="1"/>
    <col min="15" max="15" width="10.140625" style="1" bestFit="1" customWidth="1"/>
    <col min="16" max="16" width="14.42578125" style="1" customWidth="1"/>
    <col min="17" max="17" width="10.140625" style="1" customWidth="1"/>
    <col min="18" max="18" width="9.140625" style="1"/>
    <col min="19" max="19" width="11" style="1" bestFit="1" customWidth="1"/>
    <col min="20" max="20" width="16" style="1" customWidth="1"/>
    <col min="21" max="21" width="15.85546875" style="1" customWidth="1"/>
    <col min="22" max="22" width="13.85546875" style="1" customWidth="1"/>
    <col min="23" max="23" width="12.42578125" style="1" customWidth="1"/>
    <col min="24" max="1025" width="9.140625" style="1"/>
    <col min="1026" max="16384" width="9.140625" style="4"/>
  </cols>
  <sheetData>
    <row r="1" spans="1:1025" ht="13.5" customHeight="1"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</row>
    <row r="2" spans="1:1025">
      <c r="D2" s="2"/>
      <c r="E2" s="2"/>
      <c r="F2" s="2"/>
      <c r="G2" s="3"/>
      <c r="L2" s="460"/>
      <c r="M2" s="460"/>
      <c r="N2" s="46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</row>
    <row r="3" spans="1:1025" ht="18.75" customHeight="1">
      <c r="A3" s="469" t="s">
        <v>169</v>
      </c>
      <c r="B3" s="469"/>
      <c r="C3" s="469"/>
      <c r="D3" s="469"/>
      <c r="E3" s="469"/>
      <c r="F3" s="469"/>
      <c r="G3" s="469"/>
      <c r="L3" s="2"/>
      <c r="M3" s="2"/>
      <c r="N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</row>
    <row r="4" spans="1:1025" ht="28.5" customHeight="1" thickBot="1">
      <c r="A4" s="5" t="s">
        <v>0</v>
      </c>
      <c r="B4" s="22" t="s">
        <v>235</v>
      </c>
      <c r="C4" s="23"/>
      <c r="D4" s="17"/>
      <c r="E4" s="17"/>
      <c r="F4" s="17"/>
      <c r="G4" s="17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</row>
    <row r="5" spans="1:1025" ht="31.9" customHeight="1">
      <c r="B5" s="61" t="s">
        <v>1</v>
      </c>
      <c r="C5" s="57" t="s">
        <v>170</v>
      </c>
      <c r="D5" s="58"/>
      <c r="E5" s="59"/>
      <c r="F5" s="59"/>
      <c r="G5" s="6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</row>
    <row r="6" spans="1:1025" ht="36" customHeight="1">
      <c r="B6" s="62" t="s">
        <v>2</v>
      </c>
      <c r="C6" s="446" t="s">
        <v>172</v>
      </c>
      <c r="D6" s="447"/>
      <c r="E6" s="447"/>
      <c r="F6" s="447"/>
      <c r="G6" s="44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</row>
    <row r="7" spans="1:1025" ht="20.100000000000001" customHeight="1">
      <c r="B7" s="63" t="s">
        <v>3</v>
      </c>
      <c r="C7" s="449"/>
      <c r="D7" s="450"/>
      <c r="E7" s="450"/>
      <c r="F7" s="450"/>
      <c r="G7" s="45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</row>
    <row r="8" spans="1:1025" ht="37.5" customHeight="1">
      <c r="B8" s="64" t="s">
        <v>4</v>
      </c>
      <c r="C8" s="446" t="s">
        <v>171</v>
      </c>
      <c r="D8" s="447"/>
      <c r="E8" s="447"/>
      <c r="F8" s="447"/>
      <c r="G8" s="44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</row>
    <row r="9" spans="1:1025" ht="34.5" customHeight="1">
      <c r="B9" s="65" t="s">
        <v>5</v>
      </c>
      <c r="C9" s="452"/>
      <c r="D9" s="453"/>
      <c r="E9" s="453"/>
      <c r="F9" s="453"/>
      <c r="G9" s="45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</row>
    <row r="10" spans="1:1025" ht="30.75" customHeight="1">
      <c r="B10" s="64" t="s">
        <v>6</v>
      </c>
      <c r="C10" s="455"/>
      <c r="D10" s="456"/>
      <c r="E10" s="456"/>
      <c r="F10" s="456"/>
      <c r="G10" s="457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</row>
    <row r="11" spans="1:1025" ht="40.5" customHeight="1" thickBot="1">
      <c r="B11" s="66" t="s">
        <v>7</v>
      </c>
      <c r="C11" s="443" t="s">
        <v>232</v>
      </c>
      <c r="D11" s="444"/>
      <c r="E11" s="444"/>
      <c r="F11" s="444"/>
      <c r="G11" s="44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</row>
    <row r="12" spans="1:1025" ht="18" customHeight="1">
      <c r="B12" s="56"/>
      <c r="C12" s="24"/>
      <c r="D12" s="24"/>
      <c r="E12" s="24"/>
      <c r="F12" s="24"/>
      <c r="G12" s="1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</row>
    <row r="13" spans="1:1025" ht="24.75" customHeight="1">
      <c r="B13" s="70" t="s">
        <v>173</v>
      </c>
      <c r="C13" s="24"/>
      <c r="D13" s="24"/>
      <c r="E13" s="24"/>
      <c r="F13" s="24"/>
      <c r="G13" s="1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</row>
    <row r="14" spans="1:1025">
      <c r="B14" s="7"/>
      <c r="C14" s="6"/>
      <c r="D14" s="6"/>
      <c r="E14" s="6"/>
      <c r="F14" s="6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1:1025" s="20" customFormat="1" ht="25.5" customHeight="1">
      <c r="A15" s="26" t="s">
        <v>9</v>
      </c>
      <c r="B15" s="27" t="s">
        <v>10</v>
      </c>
      <c r="C15" s="26"/>
      <c r="D15" s="28"/>
      <c r="E15" s="28"/>
      <c r="F15" s="28"/>
      <c r="G15" s="29"/>
      <c r="H15" s="17"/>
      <c r="I15" s="17"/>
      <c r="J15" s="17"/>
      <c r="K15" s="17"/>
      <c r="L15" s="17"/>
      <c r="M15" s="17"/>
      <c r="N15" s="17"/>
    </row>
    <row r="16" spans="1:1025" s="20" customFormat="1" ht="47.25">
      <c r="A16" s="29"/>
      <c r="B16" s="67" t="s">
        <v>14</v>
      </c>
      <c r="C16" s="83" t="s">
        <v>89</v>
      </c>
      <c r="D16" s="68" t="s">
        <v>90</v>
      </c>
      <c r="E16" s="468" t="s">
        <v>16</v>
      </c>
      <c r="F16" s="468"/>
      <c r="G16" s="46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1025" s="20" customFormat="1" ht="15.75">
      <c r="A17" s="29"/>
      <c r="B17" s="41" t="s">
        <v>18</v>
      </c>
      <c r="C17" s="69" t="s">
        <v>21</v>
      </c>
      <c r="D17" s="42" t="s">
        <v>21</v>
      </c>
      <c r="E17" s="464"/>
      <c r="F17" s="464"/>
      <c r="G17" s="464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1025" s="20" customFormat="1" ht="15.75">
      <c r="A18" s="29"/>
      <c r="B18" s="41" t="s">
        <v>19</v>
      </c>
      <c r="C18" s="69" t="s">
        <v>21</v>
      </c>
      <c r="D18" s="42" t="s">
        <v>21</v>
      </c>
      <c r="E18" s="461"/>
      <c r="F18" s="462"/>
      <c r="G18" s="46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1025" s="20" customFormat="1" ht="15.75" customHeight="1">
      <c r="A19" s="29"/>
      <c r="B19" s="41" t="s">
        <v>20</v>
      </c>
      <c r="C19" s="69" t="s">
        <v>21</v>
      </c>
      <c r="D19" s="42" t="s">
        <v>21</v>
      </c>
      <c r="E19" s="461"/>
      <c r="F19" s="462"/>
      <c r="G19" s="46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1025" s="20" customFormat="1" ht="15.75" customHeight="1">
      <c r="A20" s="29"/>
      <c r="B20" s="41" t="s">
        <v>22</v>
      </c>
      <c r="C20" s="69" t="s">
        <v>21</v>
      </c>
      <c r="D20" s="42" t="s">
        <v>21</v>
      </c>
      <c r="E20" s="461"/>
      <c r="F20" s="462"/>
      <c r="G20" s="46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1025" s="20" customFormat="1" ht="15.75">
      <c r="A21" s="29"/>
      <c r="B21" s="41" t="s">
        <v>23</v>
      </c>
      <c r="C21" s="69" t="s">
        <v>21</v>
      </c>
      <c r="D21" s="42" t="s">
        <v>21</v>
      </c>
      <c r="E21" s="465"/>
      <c r="F21" s="465"/>
      <c r="G21" s="46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1025" s="20" customFormat="1" ht="18" customHeight="1">
      <c r="A22" s="29"/>
      <c r="B22" s="41" t="s">
        <v>24</v>
      </c>
      <c r="C22" s="69" t="s">
        <v>21</v>
      </c>
      <c r="D22" s="42" t="s">
        <v>21</v>
      </c>
      <c r="E22" s="461"/>
      <c r="F22" s="462"/>
      <c r="G22" s="46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1025" s="20" customFormat="1" ht="12.75" customHeight="1">
      <c r="A23" s="29"/>
      <c r="B23" s="41" t="s">
        <v>25</v>
      </c>
      <c r="C23" s="69" t="s">
        <v>21</v>
      </c>
      <c r="D23" s="42" t="s">
        <v>21</v>
      </c>
      <c r="E23" s="465"/>
      <c r="F23" s="465"/>
      <c r="G23" s="465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1025" s="20" customFormat="1" ht="15.75">
      <c r="A24" s="17"/>
      <c r="B24" s="43"/>
      <c r="C24" s="44"/>
      <c r="D24" s="24"/>
      <c r="E24" s="24"/>
      <c r="F24" s="24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1025" s="20" customFormat="1" ht="15.75" customHeight="1">
      <c r="A25" s="17"/>
      <c r="B25" s="45"/>
      <c r="C25" s="46"/>
      <c r="D25" s="17"/>
      <c r="E25" s="17"/>
      <c r="F25" s="17"/>
      <c r="G25" s="17"/>
      <c r="H25" s="17"/>
      <c r="I25" s="17"/>
      <c r="J25" s="17"/>
      <c r="K25" s="17"/>
      <c r="L25" s="21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1025" s="48" customFormat="1" ht="41.25" customHeight="1">
      <c r="A26" s="47" t="s">
        <v>26</v>
      </c>
      <c r="B26" s="89" t="s">
        <v>27</v>
      </c>
      <c r="C26" s="90"/>
      <c r="D26" s="466" t="s">
        <v>28</v>
      </c>
      <c r="E26" s="466"/>
      <c r="F26" s="466"/>
      <c r="G26" s="466"/>
      <c r="H26" s="466"/>
      <c r="I26" s="466"/>
      <c r="J26" s="466"/>
      <c r="K26" s="91"/>
      <c r="L26" s="467" t="s">
        <v>29</v>
      </c>
      <c r="M26" s="467"/>
      <c r="N26" s="466" t="s">
        <v>30</v>
      </c>
      <c r="O26" s="466"/>
      <c r="P26" s="466" t="s">
        <v>31</v>
      </c>
      <c r="Q26" s="466"/>
      <c r="R26" s="458" t="s">
        <v>32</v>
      </c>
      <c r="S26" s="458"/>
      <c r="T26" s="458"/>
      <c r="U26" s="459" t="s">
        <v>33</v>
      </c>
      <c r="V26" s="459"/>
      <c r="W26" s="92" t="s">
        <v>96</v>
      </c>
    </row>
    <row r="27" spans="1:1025" s="48" customFormat="1" ht="95.25" customHeight="1" thickBot="1">
      <c r="B27" s="114" t="s">
        <v>34</v>
      </c>
      <c r="C27" s="115" t="s">
        <v>35</v>
      </c>
      <c r="D27" s="116" t="s">
        <v>36</v>
      </c>
      <c r="E27" s="117" t="s">
        <v>14</v>
      </c>
      <c r="F27" s="117" t="s">
        <v>37</v>
      </c>
      <c r="G27" s="117" t="s">
        <v>38</v>
      </c>
      <c r="H27" s="117" t="s">
        <v>39</v>
      </c>
      <c r="I27" s="117" t="s">
        <v>40</v>
      </c>
      <c r="J27" s="117" t="s">
        <v>41</v>
      </c>
      <c r="K27" s="115" t="s">
        <v>42</v>
      </c>
      <c r="L27" s="118" t="s">
        <v>43</v>
      </c>
      <c r="M27" s="118" t="s">
        <v>44</v>
      </c>
      <c r="N27" s="115" t="s">
        <v>45</v>
      </c>
      <c r="O27" s="115" t="s">
        <v>46</v>
      </c>
      <c r="P27" s="115" t="s">
        <v>47</v>
      </c>
      <c r="Q27" s="117" t="s">
        <v>44</v>
      </c>
      <c r="R27" s="118" t="s">
        <v>48</v>
      </c>
      <c r="S27" s="118" t="s">
        <v>49</v>
      </c>
      <c r="T27" s="115" t="s">
        <v>50</v>
      </c>
      <c r="U27" s="115" t="s">
        <v>51</v>
      </c>
      <c r="V27" s="119" t="s">
        <v>52</v>
      </c>
      <c r="W27" s="120" t="s">
        <v>97</v>
      </c>
    </row>
    <row r="28" spans="1:1025" s="20" customFormat="1" ht="39.950000000000003" customHeight="1" thickTop="1">
      <c r="A28" s="17"/>
      <c r="B28" s="441" t="s">
        <v>217</v>
      </c>
      <c r="C28" s="121" t="s">
        <v>53</v>
      </c>
      <c r="D28" s="409">
        <v>50000</v>
      </c>
      <c r="E28" s="122" t="s">
        <v>237</v>
      </c>
      <c r="F28" s="123" t="s">
        <v>54</v>
      </c>
      <c r="G28" s="124" t="s">
        <v>21</v>
      </c>
      <c r="H28" s="125" t="s">
        <v>103</v>
      </c>
      <c r="I28" s="126" t="s">
        <v>198</v>
      </c>
      <c r="J28" s="126" t="s">
        <v>199</v>
      </c>
      <c r="K28" s="127" t="s">
        <v>104</v>
      </c>
      <c r="L28" s="128" t="s">
        <v>21</v>
      </c>
      <c r="M28" s="126" t="s">
        <v>21</v>
      </c>
      <c r="N28" s="126" t="s">
        <v>200</v>
      </c>
      <c r="O28" s="126" t="s">
        <v>201</v>
      </c>
      <c r="P28" s="126">
        <v>44333</v>
      </c>
      <c r="Q28" s="126" t="s">
        <v>21</v>
      </c>
      <c r="R28" s="126" t="s">
        <v>21</v>
      </c>
      <c r="S28" s="126" t="s">
        <v>21</v>
      </c>
      <c r="T28" s="126" t="s">
        <v>21</v>
      </c>
      <c r="U28" s="126" t="s">
        <v>220</v>
      </c>
      <c r="V28" s="126" t="s">
        <v>221</v>
      </c>
      <c r="W28" s="132" t="s">
        <v>222</v>
      </c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</row>
    <row r="29" spans="1:1025" s="20" customFormat="1" ht="39.950000000000003" customHeight="1">
      <c r="A29" s="17"/>
      <c r="B29" s="442"/>
      <c r="C29" s="121"/>
      <c r="D29" s="133"/>
      <c r="E29" s="122"/>
      <c r="F29" s="123"/>
      <c r="G29" s="124"/>
      <c r="H29" s="125"/>
      <c r="I29" s="126"/>
      <c r="J29" s="126"/>
      <c r="K29" s="134" t="s">
        <v>57</v>
      </c>
      <c r="L29" s="128"/>
      <c r="M29" s="126"/>
      <c r="N29" s="126"/>
      <c r="O29" s="126"/>
      <c r="P29" s="126"/>
      <c r="Q29" s="126"/>
      <c r="R29" s="135"/>
      <c r="S29" s="126"/>
      <c r="T29" s="126"/>
      <c r="U29" s="126"/>
      <c r="V29" s="126"/>
      <c r="W29" s="136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</row>
    <row r="30" spans="1:1025" s="20" customFormat="1" ht="39.950000000000003" customHeight="1">
      <c r="A30" s="17"/>
      <c r="B30" s="439" t="s">
        <v>218</v>
      </c>
      <c r="C30" s="121" t="s">
        <v>53</v>
      </c>
      <c r="D30" s="409">
        <v>100000</v>
      </c>
      <c r="E30" s="122" t="s">
        <v>237</v>
      </c>
      <c r="F30" s="123" t="s">
        <v>54</v>
      </c>
      <c r="G30" s="124" t="s">
        <v>21</v>
      </c>
      <c r="H30" s="125" t="s">
        <v>103</v>
      </c>
      <c r="I30" s="126" t="s">
        <v>198</v>
      </c>
      <c r="J30" s="126" t="s">
        <v>199</v>
      </c>
      <c r="K30" s="127" t="s">
        <v>104</v>
      </c>
      <c r="L30" s="128" t="s">
        <v>21</v>
      </c>
      <c r="M30" s="126" t="s">
        <v>21</v>
      </c>
      <c r="N30" s="126" t="s">
        <v>200</v>
      </c>
      <c r="O30" s="126" t="s">
        <v>201</v>
      </c>
      <c r="P30" s="126">
        <v>44333</v>
      </c>
      <c r="Q30" s="126" t="s">
        <v>21</v>
      </c>
      <c r="R30" s="126" t="s">
        <v>21</v>
      </c>
      <c r="S30" s="126" t="s">
        <v>21</v>
      </c>
      <c r="T30" s="126" t="s">
        <v>21</v>
      </c>
      <c r="U30" s="126" t="s">
        <v>220</v>
      </c>
      <c r="V30" s="126" t="s">
        <v>221</v>
      </c>
      <c r="W30" s="132" t="s">
        <v>222</v>
      </c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</row>
    <row r="31" spans="1:1025" s="20" customFormat="1" ht="39.950000000000003" customHeight="1">
      <c r="A31" s="17"/>
      <c r="B31" s="440"/>
      <c r="C31" s="121"/>
      <c r="D31" s="437"/>
      <c r="E31" s="122"/>
      <c r="F31" s="123"/>
      <c r="G31" s="124"/>
      <c r="H31" s="125"/>
      <c r="I31" s="126"/>
      <c r="J31" s="126"/>
      <c r="K31" s="134" t="s">
        <v>57</v>
      </c>
      <c r="L31" s="128"/>
      <c r="M31" s="126"/>
      <c r="N31" s="126"/>
      <c r="O31" s="126"/>
      <c r="P31" s="126"/>
      <c r="Q31" s="126"/>
      <c r="R31" s="129"/>
      <c r="S31" s="126"/>
      <c r="T31" s="130"/>
      <c r="U31" s="126"/>
      <c r="V31" s="131"/>
      <c r="W31" s="136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</row>
    <row r="32" spans="1:1025" s="20" customFormat="1" ht="39.950000000000003" customHeight="1">
      <c r="A32" s="17"/>
      <c r="B32" s="137" t="s">
        <v>56</v>
      </c>
      <c r="C32" s="138"/>
      <c r="D32" s="139">
        <f>SUM(D28:D31)</f>
        <v>150000</v>
      </c>
      <c r="E32" s="140"/>
      <c r="F32" s="138"/>
      <c r="G32" s="138"/>
      <c r="H32" s="141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</row>
    <row r="33" spans="1:1025" s="20" customFormat="1" ht="18">
      <c r="A33" s="17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3"/>
      <c r="S33" s="142"/>
      <c r="T33" s="142"/>
      <c r="U33" s="142"/>
      <c r="V33" s="142"/>
      <c r="W33" s="142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</row>
    <row r="34" spans="1:1025" s="20" customFormat="1" ht="18">
      <c r="A34" s="17"/>
      <c r="B34" s="111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  <c r="ALO34" s="17"/>
      <c r="ALP34" s="17"/>
      <c r="ALQ34" s="17"/>
      <c r="ALR34" s="17"/>
      <c r="ALS34" s="17"/>
      <c r="ALT34" s="17"/>
      <c r="ALU34" s="17"/>
      <c r="ALV34" s="17"/>
      <c r="ALW34" s="17"/>
      <c r="ALX34" s="17"/>
      <c r="ALY34" s="17"/>
      <c r="ALZ34" s="17"/>
      <c r="AMA34" s="17"/>
      <c r="AMB34" s="17"/>
      <c r="AMC34" s="17"/>
      <c r="AMD34" s="17"/>
      <c r="AME34" s="17"/>
      <c r="AMF34" s="17"/>
      <c r="AMG34" s="17"/>
      <c r="AMH34" s="17"/>
      <c r="AMI34" s="17"/>
      <c r="AMJ34" s="17"/>
      <c r="AMK34" s="17"/>
    </row>
    <row r="35" spans="1:1025" s="20" customFormat="1" ht="18">
      <c r="B35" s="144"/>
      <c r="C35" s="144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  <c r="ALO35" s="17"/>
      <c r="ALP35" s="17"/>
      <c r="ALQ35" s="17"/>
      <c r="ALR35" s="17"/>
      <c r="ALS35" s="17"/>
      <c r="ALT35" s="17"/>
      <c r="ALU35" s="17"/>
      <c r="ALV35" s="17"/>
      <c r="ALW35" s="17"/>
      <c r="ALX35" s="17"/>
      <c r="ALY35" s="17"/>
      <c r="ALZ35" s="17"/>
      <c r="AMA35" s="17"/>
      <c r="AMB35" s="17"/>
      <c r="AMC35" s="17"/>
      <c r="AMD35" s="17"/>
      <c r="AME35" s="17"/>
      <c r="AMF35" s="17"/>
      <c r="AMG35" s="17"/>
      <c r="AMH35" s="17"/>
      <c r="AMI35" s="17"/>
      <c r="AMJ35" s="17"/>
      <c r="AMK35" s="17"/>
    </row>
    <row r="36" spans="1:1025" s="20" customFormat="1" ht="15.75">
      <c r="B36" s="23"/>
      <c r="C36" s="17"/>
      <c r="D36" s="17"/>
      <c r="E36" s="17"/>
      <c r="F36" s="17"/>
      <c r="G36" s="17"/>
      <c r="H36" s="17"/>
      <c r="J36" s="54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  <c r="ALO36" s="17"/>
      <c r="ALP36" s="17"/>
      <c r="ALQ36" s="17"/>
      <c r="ALR36" s="17"/>
      <c r="ALS36" s="17"/>
      <c r="ALT36" s="17"/>
      <c r="ALU36" s="17"/>
      <c r="ALV36" s="17"/>
      <c r="ALW36" s="17"/>
      <c r="ALX36" s="17"/>
      <c r="ALY36" s="17"/>
      <c r="ALZ36" s="17"/>
      <c r="AMA36" s="17"/>
      <c r="AMB36" s="17"/>
      <c r="AMC36" s="17"/>
      <c r="AMD36" s="17"/>
      <c r="AME36" s="17"/>
      <c r="AMF36" s="17"/>
      <c r="AMG36" s="17"/>
      <c r="AMH36" s="17"/>
      <c r="AMI36" s="17"/>
      <c r="AMJ36" s="17"/>
    </row>
    <row r="37" spans="1:1025" ht="16.5">
      <c r="A37" s="52"/>
      <c r="B37" s="53"/>
      <c r="C37" s="17"/>
      <c r="D37" s="17"/>
      <c r="E37" s="17"/>
      <c r="F37" s="17"/>
      <c r="G37" s="17"/>
      <c r="H37" s="17"/>
      <c r="I37" s="102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1025" ht="15.75">
      <c r="A38" s="20"/>
      <c r="B38" s="55"/>
      <c r="C38" s="17"/>
      <c r="D38" s="17"/>
      <c r="E38" s="17"/>
      <c r="F38" s="17"/>
      <c r="G38" s="17"/>
      <c r="H38" s="17"/>
      <c r="I38" s="54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1025" ht="15.75">
      <c r="A39" s="20"/>
      <c r="B39" s="55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1025" ht="15.75">
      <c r="A40" s="50"/>
      <c r="B40" s="433"/>
      <c r="C40" s="432"/>
      <c r="D40" s="4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1025" ht="15.75">
      <c r="A41" s="50"/>
      <c r="B41" s="433"/>
      <c r="C41" s="432"/>
      <c r="D41" s="4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1025" ht="15.75">
      <c r="A42" s="50"/>
      <c r="B42" s="433"/>
      <c r="C42" s="432"/>
      <c r="D42" s="11"/>
    </row>
    <row r="43" spans="1:1025" ht="15.75">
      <c r="A43" s="49"/>
      <c r="B43" s="433"/>
      <c r="C43" s="432"/>
      <c r="D43" s="11"/>
    </row>
  </sheetData>
  <mergeCells count="24">
    <mergeCell ref="R26:T26"/>
    <mergeCell ref="U26:V26"/>
    <mergeCell ref="L2:N2"/>
    <mergeCell ref="E20:G20"/>
    <mergeCell ref="E17:G17"/>
    <mergeCell ref="E21:G21"/>
    <mergeCell ref="E23:G23"/>
    <mergeCell ref="P26:Q26"/>
    <mergeCell ref="D26:J26"/>
    <mergeCell ref="L26:M26"/>
    <mergeCell ref="N26:O26"/>
    <mergeCell ref="E18:G18"/>
    <mergeCell ref="E19:G19"/>
    <mergeCell ref="E22:G22"/>
    <mergeCell ref="E16:G16"/>
    <mergeCell ref="A3:G3"/>
    <mergeCell ref="C6:G6"/>
    <mergeCell ref="C7:G7"/>
    <mergeCell ref="C8:G8"/>
    <mergeCell ref="C9:G9"/>
    <mergeCell ref="C10:G10"/>
    <mergeCell ref="B30:B31"/>
    <mergeCell ref="B28:B29"/>
    <mergeCell ref="C11:G11"/>
  </mergeCells>
  <pageMargins left="0.25" right="0.25" top="0.75" bottom="0.75" header="0.05" footer="0.05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MN66"/>
  <sheetViews>
    <sheetView view="pageBreakPreview" zoomScale="60" zoomScaleNormal="60" workbookViewId="0">
      <selection activeCell="E45" sqref="E45:E50"/>
    </sheetView>
  </sheetViews>
  <sheetFormatPr defaultRowHeight="15.75"/>
  <cols>
    <col min="1" max="1" width="9.140625" style="20"/>
    <col min="2" max="2" width="6.5703125" style="17" customWidth="1"/>
    <col min="3" max="3" width="48" style="17" customWidth="1"/>
    <col min="4" max="4" width="15.85546875" style="17" customWidth="1"/>
    <col min="5" max="5" width="13.7109375" style="17" customWidth="1"/>
    <col min="6" max="6" width="15" style="17" customWidth="1"/>
    <col min="7" max="7" width="22.42578125" style="17" customWidth="1"/>
    <col min="8" max="8" width="10.140625" style="17" customWidth="1"/>
    <col min="9" max="9" width="16.7109375" style="17" customWidth="1"/>
    <col min="10" max="10" width="16.140625" style="17" customWidth="1"/>
    <col min="11" max="11" width="19.85546875" style="17" customWidth="1"/>
    <col min="12" max="12" width="9.140625" style="17"/>
    <col min="13" max="13" width="9.5703125" style="17" bestFit="1" customWidth="1"/>
    <col min="14" max="14" width="9.140625" style="17"/>
    <col min="15" max="15" width="17.140625" style="17" customWidth="1"/>
    <col min="16" max="16" width="16.85546875" style="17" customWidth="1"/>
    <col min="17" max="17" width="16" style="17" customWidth="1"/>
    <col min="18" max="19" width="9.140625" style="17"/>
    <col min="20" max="21" width="16.7109375" style="17" customWidth="1"/>
    <col min="22" max="22" width="15.85546875" style="17" customWidth="1"/>
    <col min="23" max="23" width="14.85546875" style="17" customWidth="1"/>
    <col min="24" max="24" width="16.28515625" style="17" customWidth="1"/>
    <col min="25" max="25" width="14.28515625" style="17" customWidth="1"/>
    <col min="26" max="1027" width="9.140625" style="17"/>
    <col min="1028" max="16384" width="9.140625" style="20"/>
  </cols>
  <sheetData>
    <row r="2" spans="2:1027">
      <c r="E2" s="18"/>
      <c r="F2" s="18"/>
      <c r="G2" s="18"/>
      <c r="H2" s="19"/>
      <c r="M2" s="476"/>
      <c r="N2" s="476"/>
      <c r="O2" s="476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</row>
    <row r="3" spans="2:1027" ht="32.25" customHeight="1">
      <c r="B3" s="477" t="s">
        <v>169</v>
      </c>
      <c r="C3" s="477"/>
      <c r="D3" s="477"/>
      <c r="E3" s="477"/>
      <c r="F3" s="477"/>
      <c r="G3" s="477"/>
      <c r="H3" s="477"/>
      <c r="M3" s="18"/>
      <c r="N3" s="18"/>
      <c r="O3" s="18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</row>
    <row r="4" spans="2:1027" ht="33.75" customHeight="1" thickBot="1">
      <c r="B4" s="21" t="s">
        <v>0</v>
      </c>
      <c r="C4" s="22" t="s">
        <v>234</v>
      </c>
      <c r="D4" s="23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</row>
    <row r="5" spans="2:1027" ht="27.75" customHeight="1">
      <c r="C5" s="61" t="s">
        <v>1</v>
      </c>
      <c r="D5" s="57" t="s">
        <v>174</v>
      </c>
      <c r="E5" s="58"/>
      <c r="F5" s="59"/>
      <c r="G5" s="59"/>
      <c r="H5" s="6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</row>
    <row r="6" spans="2:1027" ht="31.9" customHeight="1">
      <c r="C6" s="62" t="s">
        <v>2</v>
      </c>
      <c r="D6" s="446" t="s">
        <v>172</v>
      </c>
      <c r="E6" s="447"/>
      <c r="F6" s="447"/>
      <c r="G6" s="447"/>
      <c r="H6" s="448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</row>
    <row r="7" spans="2:1027" ht="22.5" customHeight="1">
      <c r="C7" s="63" t="s">
        <v>3</v>
      </c>
      <c r="D7" s="449"/>
      <c r="E7" s="450"/>
      <c r="F7" s="450"/>
      <c r="G7" s="450"/>
      <c r="H7" s="451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</row>
    <row r="8" spans="2:1027" ht="39.75" customHeight="1">
      <c r="C8" s="64" t="s">
        <v>4</v>
      </c>
      <c r="D8" s="478" t="s">
        <v>171</v>
      </c>
      <c r="E8" s="479"/>
      <c r="F8" s="479"/>
      <c r="G8" s="479"/>
      <c r="H8" s="48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</row>
    <row r="9" spans="2:1027" ht="35.25" customHeight="1">
      <c r="C9" s="65" t="s">
        <v>5</v>
      </c>
      <c r="D9" s="452"/>
      <c r="E9" s="453"/>
      <c r="F9" s="453"/>
      <c r="G9" s="453"/>
      <c r="H9" s="454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</row>
    <row r="10" spans="2:1027" ht="37.5" customHeight="1">
      <c r="C10" s="64" t="s">
        <v>6</v>
      </c>
      <c r="D10" s="455"/>
      <c r="E10" s="456"/>
      <c r="F10" s="456"/>
      <c r="G10" s="456"/>
      <c r="H10" s="457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</row>
    <row r="11" spans="2:1027" ht="37.5" customHeight="1" thickBot="1">
      <c r="C11" s="66" t="s">
        <v>7</v>
      </c>
      <c r="D11" s="443" t="s">
        <v>232</v>
      </c>
      <c r="E11" s="444"/>
      <c r="F11" s="444"/>
      <c r="G11" s="444"/>
      <c r="H11" s="445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20"/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  <c r="ALV11" s="20"/>
      <c r="ALW11" s="20"/>
      <c r="ALX11" s="20"/>
      <c r="ALY11" s="20"/>
      <c r="ALZ11" s="20"/>
      <c r="AMA11" s="20"/>
      <c r="AMB11" s="20"/>
      <c r="AMC11" s="20"/>
      <c r="AMD11" s="20"/>
      <c r="AME11" s="20"/>
      <c r="AMF11" s="20"/>
      <c r="AMG11" s="20"/>
      <c r="AMH11" s="20"/>
      <c r="AMI11" s="20"/>
      <c r="AMJ11" s="20"/>
      <c r="AMK11" s="20"/>
      <c r="AML11" s="20"/>
      <c r="AMM11" s="20"/>
    </row>
    <row r="12" spans="2:1027" ht="27" customHeight="1">
      <c r="C12" s="56"/>
      <c r="D12" s="24"/>
      <c r="E12" s="24"/>
      <c r="F12" s="24"/>
      <c r="G12" s="24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</row>
    <row r="13" spans="2:1027" ht="27" customHeight="1">
      <c r="C13" s="71" t="s">
        <v>8</v>
      </c>
      <c r="D13" s="24"/>
      <c r="E13" s="24"/>
      <c r="F13" s="24"/>
      <c r="G13" s="24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</row>
    <row r="14" spans="2:1027">
      <c r="B14" s="26" t="s">
        <v>9</v>
      </c>
      <c r="C14" s="27" t="s">
        <v>10</v>
      </c>
      <c r="D14" s="26"/>
      <c r="E14" s="28"/>
      <c r="F14" s="28"/>
      <c r="G14" s="28"/>
      <c r="H14" s="29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</row>
    <row r="15" spans="2:1027">
      <c r="B15" s="29"/>
      <c r="C15" s="30"/>
      <c r="D15" s="26"/>
      <c r="E15" s="28"/>
      <c r="F15" s="28"/>
      <c r="G15" s="28"/>
      <c r="H15" s="2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</row>
    <row r="16" spans="2:1027">
      <c r="B16" s="26"/>
      <c r="C16" s="31" t="s">
        <v>11</v>
      </c>
      <c r="D16" s="29"/>
      <c r="E16" s="29"/>
      <c r="F16" s="29"/>
      <c r="G16" s="29"/>
      <c r="H16" s="29"/>
      <c r="M16" s="476"/>
      <c r="N16" s="476"/>
      <c r="O16" s="476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  <c r="ALI16" s="20"/>
      <c r="ALJ16" s="20"/>
      <c r="ALK16" s="20"/>
      <c r="ALL16" s="20"/>
      <c r="ALM16" s="20"/>
      <c r="ALN16" s="20"/>
      <c r="ALO16" s="20"/>
      <c r="ALP16" s="20"/>
      <c r="ALQ16" s="20"/>
      <c r="ALR16" s="20"/>
      <c r="ALS16" s="20"/>
      <c r="ALT16" s="20"/>
      <c r="ALU16" s="20"/>
      <c r="ALV16" s="20"/>
      <c r="ALW16" s="20"/>
      <c r="ALX16" s="20"/>
      <c r="ALY16" s="20"/>
      <c r="ALZ16" s="20"/>
      <c r="AMA16" s="20"/>
      <c r="AMB16" s="20"/>
      <c r="AMC16" s="20"/>
      <c r="AMD16" s="20"/>
      <c r="AME16" s="20"/>
      <c r="AMF16" s="20"/>
      <c r="AMG16" s="20"/>
      <c r="AMH16" s="20"/>
      <c r="AMI16" s="20"/>
      <c r="AMJ16" s="20"/>
      <c r="AMK16" s="20"/>
      <c r="AML16" s="20"/>
      <c r="AMM16" s="20"/>
    </row>
    <row r="17" spans="2:1027" ht="15.75" customHeight="1">
      <c r="B17" s="29"/>
      <c r="C17" s="32"/>
      <c r="D17" s="33" t="s">
        <v>12</v>
      </c>
      <c r="E17" s="33" t="s">
        <v>13</v>
      </c>
      <c r="F17" s="34"/>
      <c r="G17" s="34"/>
      <c r="H17" s="35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  <c r="AMF17" s="20"/>
      <c r="AMG17" s="20"/>
      <c r="AMH17" s="20"/>
      <c r="AMI17" s="20"/>
      <c r="AMJ17" s="20"/>
      <c r="AMK17" s="20"/>
      <c r="AML17" s="20"/>
      <c r="AMM17" s="20"/>
    </row>
    <row r="18" spans="2:1027" ht="16.5" customHeight="1">
      <c r="B18" s="29"/>
      <c r="C18" s="36" t="s">
        <v>14</v>
      </c>
      <c r="D18" s="36" t="s">
        <v>15</v>
      </c>
      <c r="E18" s="36" t="s">
        <v>12</v>
      </c>
      <c r="F18" s="482" t="s">
        <v>16</v>
      </c>
      <c r="G18" s="482"/>
      <c r="H18" s="482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</row>
    <row r="19" spans="2:1027">
      <c r="B19" s="29"/>
      <c r="C19" s="37"/>
      <c r="D19" s="38" t="s">
        <v>17</v>
      </c>
      <c r="E19" s="38" t="s">
        <v>17</v>
      </c>
      <c r="F19" s="39"/>
      <c r="G19" s="39"/>
      <c r="H19" s="4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</row>
    <row r="20" spans="2:1027">
      <c r="B20" s="29"/>
      <c r="C20" s="41" t="s">
        <v>18</v>
      </c>
      <c r="D20" s="42" t="s">
        <v>21</v>
      </c>
      <c r="E20" s="42" t="s">
        <v>21</v>
      </c>
      <c r="F20" s="465"/>
      <c r="G20" s="465"/>
      <c r="H20" s="465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</row>
    <row r="21" spans="2:1027">
      <c r="B21" s="29"/>
      <c r="C21" s="41" t="s">
        <v>19</v>
      </c>
      <c r="D21" s="42" t="s">
        <v>21</v>
      </c>
      <c r="E21" s="42" t="s">
        <v>21</v>
      </c>
      <c r="F21" s="461"/>
      <c r="G21" s="462"/>
      <c r="H21" s="463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</row>
    <row r="22" spans="2:1027">
      <c r="B22" s="29"/>
      <c r="C22" s="41" t="s">
        <v>20</v>
      </c>
      <c r="D22" s="42" t="s">
        <v>21</v>
      </c>
      <c r="E22" s="42" t="s">
        <v>21</v>
      </c>
      <c r="F22" s="461"/>
      <c r="G22" s="462"/>
      <c r="H22" s="463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</row>
    <row r="23" spans="2:1027">
      <c r="B23" s="29"/>
      <c r="C23" s="41" t="s">
        <v>22</v>
      </c>
      <c r="D23" s="42" t="s">
        <v>21</v>
      </c>
      <c r="E23" s="42" t="s">
        <v>21</v>
      </c>
      <c r="F23" s="461"/>
      <c r="G23" s="462"/>
      <c r="H23" s="463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</row>
    <row r="24" spans="2:1027">
      <c r="B24" s="29"/>
      <c r="C24" s="41" t="s">
        <v>23</v>
      </c>
      <c r="D24" s="42" t="s">
        <v>21</v>
      </c>
      <c r="E24" s="42" t="s">
        <v>21</v>
      </c>
      <c r="F24" s="465"/>
      <c r="G24" s="465"/>
      <c r="H24" s="465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</row>
    <row r="25" spans="2:1027">
      <c r="B25" s="29"/>
      <c r="C25" s="41" t="s">
        <v>24</v>
      </c>
      <c r="D25" s="42" t="s">
        <v>21</v>
      </c>
      <c r="E25" s="42" t="s">
        <v>21</v>
      </c>
      <c r="F25" s="461"/>
      <c r="G25" s="462"/>
      <c r="H25" s="463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</row>
    <row r="26" spans="2:1027" ht="31.9" customHeight="1">
      <c r="B26" s="29"/>
      <c r="C26" s="41" t="s">
        <v>25</v>
      </c>
      <c r="D26" s="42" t="s">
        <v>21</v>
      </c>
      <c r="E26" s="42" t="s">
        <v>21</v>
      </c>
      <c r="F26" s="465"/>
      <c r="G26" s="465"/>
      <c r="H26" s="465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</row>
    <row r="27" spans="2:1027">
      <c r="C27" s="43"/>
      <c r="D27" s="44"/>
      <c r="E27" s="24"/>
      <c r="F27" s="24"/>
      <c r="G27" s="2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</row>
    <row r="28" spans="2:1027">
      <c r="C28" s="45"/>
      <c r="D28" s="46"/>
      <c r="M28" s="21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</row>
    <row r="29" spans="2:1027" s="48" customFormat="1" ht="31.5" customHeight="1">
      <c r="B29" s="47" t="s">
        <v>26</v>
      </c>
      <c r="C29" s="13" t="s">
        <v>27</v>
      </c>
      <c r="D29" s="14"/>
      <c r="E29" s="483" t="s">
        <v>28</v>
      </c>
      <c r="F29" s="483"/>
      <c r="G29" s="483"/>
      <c r="H29" s="483"/>
      <c r="I29" s="483"/>
      <c r="J29" s="483"/>
      <c r="K29" s="483"/>
      <c r="L29" s="15"/>
      <c r="M29" s="484" t="s">
        <v>29</v>
      </c>
      <c r="N29" s="484"/>
      <c r="O29" s="483" t="s">
        <v>30</v>
      </c>
      <c r="P29" s="483"/>
      <c r="Q29" s="483" t="s">
        <v>31</v>
      </c>
      <c r="R29" s="483"/>
      <c r="S29" s="485" t="s">
        <v>32</v>
      </c>
      <c r="T29" s="485"/>
      <c r="U29" s="485"/>
      <c r="V29" s="481" t="s">
        <v>33</v>
      </c>
      <c r="W29" s="481"/>
      <c r="X29" s="103"/>
      <c r="Y29" s="86" t="s">
        <v>96</v>
      </c>
    </row>
    <row r="30" spans="2:1027" s="48" customFormat="1" ht="84.75" customHeight="1" thickBot="1">
      <c r="C30" s="247" t="s">
        <v>34</v>
      </c>
      <c r="D30" s="242" t="s">
        <v>35</v>
      </c>
      <c r="E30" s="243" t="s">
        <v>36</v>
      </c>
      <c r="F30" s="243" t="s">
        <v>14</v>
      </c>
      <c r="G30" s="243" t="s">
        <v>37</v>
      </c>
      <c r="H30" s="243" t="s">
        <v>38</v>
      </c>
      <c r="I30" s="243" t="s">
        <v>39</v>
      </c>
      <c r="J30" s="243" t="s">
        <v>40</v>
      </c>
      <c r="K30" s="243" t="s">
        <v>41</v>
      </c>
      <c r="L30" s="242" t="s">
        <v>42</v>
      </c>
      <c r="M30" s="244" t="s">
        <v>43</v>
      </c>
      <c r="N30" s="244" t="s">
        <v>44</v>
      </c>
      <c r="O30" s="242" t="s">
        <v>45</v>
      </c>
      <c r="P30" s="242" t="s">
        <v>46</v>
      </c>
      <c r="Q30" s="242" t="s">
        <v>47</v>
      </c>
      <c r="R30" s="243" t="s">
        <v>44</v>
      </c>
      <c r="S30" s="244" t="s">
        <v>48</v>
      </c>
      <c r="T30" s="244" t="s">
        <v>49</v>
      </c>
      <c r="U30" s="242" t="s">
        <v>50</v>
      </c>
      <c r="V30" s="242" t="s">
        <v>51</v>
      </c>
      <c r="W30" s="244" t="s">
        <v>52</v>
      </c>
      <c r="X30" s="245" t="s">
        <v>97</v>
      </c>
      <c r="Y30" s="246" t="s">
        <v>155</v>
      </c>
    </row>
    <row r="31" spans="2:1027" ht="37.5" customHeight="1" thickTop="1">
      <c r="C31" s="248" t="s">
        <v>215</v>
      </c>
      <c r="D31" s="125"/>
      <c r="E31" s="249"/>
      <c r="F31" s="152"/>
      <c r="G31" s="123"/>
      <c r="H31" s="124"/>
      <c r="I31" s="125"/>
      <c r="J31" s="126"/>
      <c r="K31" s="126"/>
      <c r="L31" s="134"/>
      <c r="M31" s="128"/>
      <c r="N31" s="126"/>
      <c r="O31" s="126"/>
      <c r="P31" s="126"/>
      <c r="Q31" s="126"/>
      <c r="R31" s="126"/>
      <c r="S31" s="135"/>
      <c r="T31" s="126"/>
      <c r="U31" s="126"/>
      <c r="V31" s="126"/>
      <c r="W31" s="131"/>
      <c r="X31" s="149"/>
      <c r="Y31" s="12"/>
    </row>
    <row r="32" spans="2:1027" ht="54" customHeight="1">
      <c r="B32" s="87"/>
      <c r="C32" s="470" t="s">
        <v>212</v>
      </c>
      <c r="D32" s="250" t="s">
        <v>53</v>
      </c>
      <c r="E32" s="251">
        <v>10000</v>
      </c>
      <c r="F32" s="122" t="s">
        <v>237</v>
      </c>
      <c r="G32" s="123" t="s">
        <v>54</v>
      </c>
      <c r="H32" s="253" t="s">
        <v>21</v>
      </c>
      <c r="I32" s="125" t="s">
        <v>55</v>
      </c>
      <c r="J32" s="126" t="s">
        <v>198</v>
      </c>
      <c r="K32" s="126" t="s">
        <v>199</v>
      </c>
      <c r="L32" s="134" t="s">
        <v>104</v>
      </c>
      <c r="M32" s="255" t="s">
        <v>21</v>
      </c>
      <c r="N32" s="254" t="s">
        <v>21</v>
      </c>
      <c r="O32" s="126" t="s">
        <v>200</v>
      </c>
      <c r="P32" s="126" t="s">
        <v>201</v>
      </c>
      <c r="Q32" s="126">
        <v>44333</v>
      </c>
      <c r="R32" s="254" t="s">
        <v>21</v>
      </c>
      <c r="S32" s="256" t="s">
        <v>175</v>
      </c>
      <c r="T32" s="126" t="s">
        <v>202</v>
      </c>
      <c r="U32" s="126" t="s">
        <v>203</v>
      </c>
      <c r="V32" s="126" t="s">
        <v>204</v>
      </c>
      <c r="W32" s="126" t="s">
        <v>205</v>
      </c>
      <c r="X32" s="257"/>
      <c r="Y32" s="88"/>
    </row>
    <row r="33" spans="2:1028" ht="18">
      <c r="B33" s="87"/>
      <c r="C33" s="471"/>
      <c r="D33" s="436"/>
      <c r="E33" s="251"/>
      <c r="F33" s="266"/>
      <c r="G33" s="123"/>
      <c r="H33" s="253"/>
      <c r="I33" s="125"/>
      <c r="J33" s="126"/>
      <c r="K33" s="126"/>
      <c r="L33" s="134" t="s">
        <v>57</v>
      </c>
      <c r="M33" s="255"/>
      <c r="N33" s="254"/>
      <c r="O33" s="126"/>
      <c r="P33" s="126"/>
      <c r="Q33" s="126"/>
      <c r="R33" s="254"/>
      <c r="S33" s="256"/>
      <c r="T33" s="126"/>
      <c r="U33" s="126"/>
      <c r="V33" s="126"/>
      <c r="W33" s="126"/>
      <c r="X33" s="257"/>
      <c r="Y33" s="88"/>
    </row>
    <row r="34" spans="2:1028" ht="57.75" customHeight="1">
      <c r="C34" s="470" t="s">
        <v>214</v>
      </c>
      <c r="D34" s="435" t="s">
        <v>213</v>
      </c>
      <c r="E34" s="251">
        <v>10000</v>
      </c>
      <c r="F34" s="122" t="s">
        <v>237</v>
      </c>
      <c r="G34" s="123" t="s">
        <v>54</v>
      </c>
      <c r="H34" s="253" t="s">
        <v>21</v>
      </c>
      <c r="I34" s="125" t="s">
        <v>55</v>
      </c>
      <c r="J34" s="126" t="s">
        <v>198</v>
      </c>
      <c r="K34" s="126" t="s">
        <v>199</v>
      </c>
      <c r="L34" s="134" t="s">
        <v>104</v>
      </c>
      <c r="M34" s="255" t="s">
        <v>21</v>
      </c>
      <c r="N34" s="254" t="s">
        <v>21</v>
      </c>
      <c r="O34" s="126" t="s">
        <v>200</v>
      </c>
      <c r="P34" s="126" t="s">
        <v>201</v>
      </c>
      <c r="Q34" s="126">
        <v>44333</v>
      </c>
      <c r="R34" s="254" t="s">
        <v>21</v>
      </c>
      <c r="S34" s="256" t="s">
        <v>175</v>
      </c>
      <c r="T34" s="126" t="s">
        <v>202</v>
      </c>
      <c r="U34" s="126" t="s">
        <v>203</v>
      </c>
      <c r="V34" s="126" t="s">
        <v>204</v>
      </c>
      <c r="W34" s="126" t="s">
        <v>205</v>
      </c>
      <c r="X34" s="259"/>
      <c r="Y34" s="16"/>
    </row>
    <row r="35" spans="2:1028" ht="27.75" customHeight="1">
      <c r="C35" s="471"/>
      <c r="D35" s="435"/>
      <c r="E35" s="251"/>
      <c r="F35" s="266"/>
      <c r="G35" s="123"/>
      <c r="H35" s="253"/>
      <c r="I35" s="125"/>
      <c r="J35" s="126"/>
      <c r="K35" s="126"/>
      <c r="L35" s="134" t="s">
        <v>57</v>
      </c>
      <c r="M35" s="255"/>
      <c r="N35" s="254"/>
      <c r="O35" s="126"/>
      <c r="P35" s="126"/>
      <c r="Q35" s="126"/>
      <c r="R35" s="254"/>
      <c r="S35" s="256"/>
      <c r="T35" s="126"/>
      <c r="U35" s="126"/>
      <c r="V35" s="126"/>
      <c r="W35" s="131"/>
      <c r="X35" s="259"/>
      <c r="Y35" s="16"/>
    </row>
    <row r="36" spans="2:1028" ht="43.5" customHeight="1">
      <c r="B36" s="100"/>
      <c r="C36" s="261" t="s">
        <v>231</v>
      </c>
      <c r="D36" s="262"/>
      <c r="E36" s="263"/>
      <c r="F36" s="263"/>
      <c r="G36" s="260"/>
      <c r="H36" s="264"/>
      <c r="I36" s="146"/>
      <c r="J36" s="150"/>
      <c r="K36" s="150"/>
      <c r="L36" s="145"/>
      <c r="M36" s="150"/>
      <c r="N36" s="150"/>
      <c r="O36" s="148"/>
      <c r="P36" s="150"/>
      <c r="Q36" s="150"/>
      <c r="R36" s="150"/>
      <c r="S36" s="265"/>
      <c r="T36" s="150"/>
      <c r="U36" s="150"/>
      <c r="V36" s="150"/>
      <c r="W36" s="148"/>
      <c r="X36" s="147"/>
      <c r="Y36" s="12"/>
      <c r="Z36" s="51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</row>
    <row r="37" spans="2:1028" ht="51.75" customHeight="1">
      <c r="B37" s="101"/>
      <c r="C37" s="472" t="s">
        <v>216</v>
      </c>
      <c r="D37" s="110" t="s">
        <v>114</v>
      </c>
      <c r="E37" s="251">
        <v>20000</v>
      </c>
      <c r="F37" s="122" t="s">
        <v>237</v>
      </c>
      <c r="G37" s="123" t="s">
        <v>54</v>
      </c>
      <c r="H37" s="253" t="s">
        <v>21</v>
      </c>
      <c r="I37" s="125" t="s">
        <v>55</v>
      </c>
      <c r="J37" s="126" t="s">
        <v>198</v>
      </c>
      <c r="K37" s="126" t="s">
        <v>199</v>
      </c>
      <c r="L37" s="134" t="s">
        <v>104</v>
      </c>
      <c r="M37" s="255" t="s">
        <v>21</v>
      </c>
      <c r="N37" s="254" t="s">
        <v>21</v>
      </c>
      <c r="O37" s="126" t="s">
        <v>200</v>
      </c>
      <c r="P37" s="126" t="s">
        <v>201</v>
      </c>
      <c r="Q37" s="126">
        <v>44333</v>
      </c>
      <c r="R37" s="254" t="s">
        <v>21</v>
      </c>
      <c r="S37" s="256" t="s">
        <v>175</v>
      </c>
      <c r="T37" s="126" t="s">
        <v>202</v>
      </c>
      <c r="U37" s="126" t="s">
        <v>203</v>
      </c>
      <c r="V37" s="126" t="s">
        <v>204</v>
      </c>
      <c r="W37" s="126" t="s">
        <v>205</v>
      </c>
      <c r="X37" s="254"/>
      <c r="Y37" s="12"/>
      <c r="Z37" s="51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  <c r="AMK37" s="50"/>
      <c r="AML37" s="50"/>
      <c r="AMM37" s="50"/>
      <c r="AMN37" s="50"/>
    </row>
    <row r="38" spans="2:1028" ht="42" customHeight="1">
      <c r="B38" s="101"/>
      <c r="C38" s="473"/>
      <c r="D38" s="110"/>
      <c r="E38" s="251"/>
      <c r="F38" s="266"/>
      <c r="G38" s="123"/>
      <c r="H38" s="253"/>
      <c r="I38" s="125"/>
      <c r="J38" s="126"/>
      <c r="K38" s="126"/>
      <c r="L38" s="258" t="s">
        <v>57</v>
      </c>
      <c r="M38" s="255"/>
      <c r="N38" s="254"/>
      <c r="O38" s="126"/>
      <c r="P38" s="126"/>
      <c r="Q38" s="126"/>
      <c r="R38" s="254"/>
      <c r="S38" s="256"/>
      <c r="T38" s="126"/>
      <c r="U38" s="126"/>
      <c r="V38" s="126"/>
      <c r="W38" s="126"/>
      <c r="X38" s="254"/>
      <c r="Y38" s="12"/>
      <c r="Z38" s="51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  <c r="AMJ38" s="50"/>
      <c r="AMK38" s="50"/>
      <c r="AML38" s="50"/>
      <c r="AMM38" s="50"/>
      <c r="AMN38" s="50"/>
    </row>
    <row r="39" spans="2:1028" ht="81" customHeight="1">
      <c r="B39" s="100"/>
      <c r="C39" s="474" t="s">
        <v>211</v>
      </c>
      <c r="D39" s="434" t="s">
        <v>53</v>
      </c>
      <c r="E39" s="251">
        <v>25000</v>
      </c>
      <c r="F39" s="122" t="s">
        <v>237</v>
      </c>
      <c r="G39" s="123" t="s">
        <v>54</v>
      </c>
      <c r="H39" s="253" t="s">
        <v>21</v>
      </c>
      <c r="I39" s="125" t="s">
        <v>55</v>
      </c>
      <c r="J39" s="126" t="s">
        <v>198</v>
      </c>
      <c r="K39" s="126" t="s">
        <v>199</v>
      </c>
      <c r="L39" s="134" t="s">
        <v>104</v>
      </c>
      <c r="M39" s="255" t="s">
        <v>21</v>
      </c>
      <c r="N39" s="254" t="s">
        <v>21</v>
      </c>
      <c r="O39" s="126" t="s">
        <v>200</v>
      </c>
      <c r="P39" s="126" t="s">
        <v>201</v>
      </c>
      <c r="Q39" s="126">
        <v>44333</v>
      </c>
      <c r="R39" s="254" t="s">
        <v>21</v>
      </c>
      <c r="S39" s="256" t="s">
        <v>175</v>
      </c>
      <c r="T39" s="126" t="s">
        <v>202</v>
      </c>
      <c r="U39" s="126" t="s">
        <v>203</v>
      </c>
      <c r="V39" s="126" t="s">
        <v>204</v>
      </c>
      <c r="W39" s="126" t="s">
        <v>205</v>
      </c>
      <c r="X39" s="126"/>
      <c r="Y39" s="12"/>
      <c r="Z39" s="51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  <c r="AMK39" s="50"/>
      <c r="AML39" s="50"/>
      <c r="AMM39" s="50"/>
      <c r="AMN39" s="50"/>
    </row>
    <row r="40" spans="2:1028" ht="23.25" customHeight="1">
      <c r="B40" s="100"/>
      <c r="C40" s="475"/>
      <c r="D40" s="434"/>
      <c r="E40" s="410"/>
      <c r="F40" s="266"/>
      <c r="G40" s="123"/>
      <c r="H40" s="253"/>
      <c r="I40" s="121"/>
      <c r="J40" s="126"/>
      <c r="K40" s="128"/>
      <c r="L40" s="258" t="s">
        <v>57</v>
      </c>
      <c r="M40" s="255"/>
      <c r="N40" s="255"/>
      <c r="O40" s="149"/>
      <c r="P40" s="128"/>
      <c r="Q40" s="128"/>
      <c r="R40" s="255"/>
      <c r="S40" s="252"/>
      <c r="T40" s="128"/>
      <c r="U40" s="128"/>
      <c r="V40" s="128"/>
      <c r="W40" s="149"/>
      <c r="X40" s="126"/>
      <c r="Y40" s="12"/>
      <c r="Z40" s="51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  <c r="AML40" s="50"/>
      <c r="AMM40" s="50"/>
      <c r="AMN40" s="50"/>
    </row>
    <row r="41" spans="2:1028" ht="43.5" customHeight="1">
      <c r="B41" s="100"/>
      <c r="C41" s="261" t="s">
        <v>240</v>
      </c>
      <c r="D41" s="262"/>
      <c r="E41" s="263"/>
      <c r="F41" s="263"/>
      <c r="G41" s="260"/>
      <c r="H41" s="264"/>
      <c r="I41" s="146"/>
      <c r="J41" s="150"/>
      <c r="K41" s="150"/>
      <c r="L41" s="145"/>
      <c r="M41" s="150"/>
      <c r="N41" s="150"/>
      <c r="O41" s="148"/>
      <c r="P41" s="150"/>
      <c r="Q41" s="150"/>
      <c r="R41" s="150"/>
      <c r="S41" s="265"/>
      <c r="T41" s="150"/>
      <c r="U41" s="150"/>
      <c r="V41" s="150"/>
      <c r="W41" s="148"/>
      <c r="X41" s="147"/>
      <c r="Y41" s="12"/>
      <c r="Z41" s="51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  <c r="ZJ41" s="50"/>
      <c r="ZK41" s="50"/>
      <c r="ZL41" s="50"/>
      <c r="ZM41" s="50"/>
      <c r="ZN41" s="50"/>
      <c r="ZO41" s="50"/>
      <c r="ZP41" s="50"/>
      <c r="ZQ41" s="50"/>
      <c r="ZR41" s="50"/>
      <c r="ZS41" s="50"/>
      <c r="ZT41" s="50"/>
      <c r="ZU41" s="50"/>
      <c r="ZV41" s="50"/>
      <c r="ZW41" s="50"/>
      <c r="ZX41" s="50"/>
      <c r="ZY41" s="50"/>
      <c r="ZZ41" s="50"/>
      <c r="AAA41" s="50"/>
      <c r="AAB41" s="50"/>
      <c r="AAC41" s="50"/>
      <c r="AAD41" s="50"/>
      <c r="AAE41" s="50"/>
      <c r="AAF41" s="50"/>
      <c r="AAG41" s="50"/>
      <c r="AAH41" s="50"/>
      <c r="AAI41" s="50"/>
      <c r="AAJ41" s="50"/>
      <c r="AAK41" s="50"/>
      <c r="AAL41" s="50"/>
      <c r="AAM41" s="50"/>
      <c r="AAN41" s="50"/>
      <c r="AAO41" s="50"/>
      <c r="AAP41" s="50"/>
      <c r="AAQ41" s="50"/>
      <c r="AAR41" s="50"/>
      <c r="AAS41" s="50"/>
      <c r="AAT41" s="50"/>
      <c r="AAU41" s="50"/>
      <c r="AAV41" s="50"/>
      <c r="AAW41" s="50"/>
      <c r="AAX41" s="50"/>
      <c r="AAY41" s="50"/>
      <c r="AAZ41" s="50"/>
      <c r="ABA41" s="50"/>
      <c r="ABB41" s="50"/>
      <c r="ABC41" s="50"/>
      <c r="ABD41" s="50"/>
      <c r="ABE41" s="50"/>
      <c r="ABF41" s="50"/>
      <c r="ABG41" s="50"/>
      <c r="ABH41" s="50"/>
      <c r="ABI41" s="50"/>
      <c r="ABJ41" s="50"/>
      <c r="ABK41" s="50"/>
      <c r="ABL41" s="50"/>
      <c r="ABM41" s="50"/>
      <c r="ABN41" s="50"/>
      <c r="ABO41" s="50"/>
      <c r="ABP41" s="50"/>
      <c r="ABQ41" s="50"/>
      <c r="ABR41" s="50"/>
      <c r="ABS41" s="50"/>
      <c r="ABT41" s="50"/>
      <c r="ABU41" s="50"/>
      <c r="ABV41" s="50"/>
      <c r="ABW41" s="50"/>
      <c r="ABX41" s="50"/>
      <c r="ABY41" s="50"/>
      <c r="ABZ41" s="50"/>
      <c r="ACA41" s="50"/>
      <c r="ACB41" s="50"/>
      <c r="ACC41" s="50"/>
      <c r="ACD41" s="50"/>
      <c r="ACE41" s="50"/>
      <c r="ACF41" s="50"/>
      <c r="ACG41" s="50"/>
      <c r="ACH41" s="50"/>
      <c r="ACI41" s="50"/>
      <c r="ACJ41" s="50"/>
      <c r="ACK41" s="50"/>
      <c r="ACL41" s="50"/>
      <c r="ACM41" s="50"/>
      <c r="ACN41" s="50"/>
      <c r="ACO41" s="50"/>
      <c r="ACP41" s="50"/>
      <c r="ACQ41" s="50"/>
      <c r="ACR41" s="50"/>
      <c r="ACS41" s="50"/>
      <c r="ACT41" s="50"/>
      <c r="ACU41" s="50"/>
      <c r="ACV41" s="50"/>
      <c r="ACW41" s="50"/>
      <c r="ACX41" s="50"/>
      <c r="ACY41" s="50"/>
      <c r="ACZ41" s="50"/>
      <c r="ADA41" s="50"/>
      <c r="ADB41" s="50"/>
      <c r="ADC41" s="50"/>
      <c r="ADD41" s="50"/>
      <c r="ADE41" s="50"/>
      <c r="ADF41" s="50"/>
      <c r="ADG41" s="50"/>
      <c r="ADH41" s="50"/>
      <c r="ADI41" s="50"/>
      <c r="ADJ41" s="50"/>
      <c r="ADK41" s="50"/>
      <c r="ADL41" s="50"/>
      <c r="ADM41" s="50"/>
      <c r="ADN41" s="50"/>
      <c r="ADO41" s="50"/>
      <c r="ADP41" s="50"/>
      <c r="ADQ41" s="50"/>
      <c r="ADR41" s="50"/>
      <c r="ADS41" s="50"/>
      <c r="ADT41" s="50"/>
      <c r="ADU41" s="50"/>
      <c r="ADV41" s="50"/>
      <c r="ADW41" s="50"/>
      <c r="ADX41" s="50"/>
      <c r="ADY41" s="50"/>
      <c r="ADZ41" s="50"/>
      <c r="AEA41" s="50"/>
      <c r="AEB41" s="50"/>
      <c r="AEC41" s="50"/>
      <c r="AED41" s="50"/>
      <c r="AEE41" s="50"/>
      <c r="AEF41" s="50"/>
      <c r="AEG41" s="50"/>
      <c r="AEH41" s="50"/>
      <c r="AEI41" s="50"/>
      <c r="AEJ41" s="50"/>
      <c r="AEK41" s="50"/>
      <c r="AEL41" s="50"/>
      <c r="AEM41" s="50"/>
      <c r="AEN41" s="50"/>
      <c r="AEO41" s="50"/>
      <c r="AEP41" s="50"/>
      <c r="AEQ41" s="50"/>
      <c r="AER41" s="50"/>
      <c r="AES41" s="50"/>
      <c r="AET41" s="50"/>
      <c r="AEU41" s="50"/>
      <c r="AEV41" s="50"/>
      <c r="AEW41" s="50"/>
      <c r="AEX41" s="50"/>
      <c r="AEY41" s="50"/>
      <c r="AEZ41" s="50"/>
      <c r="AFA41" s="50"/>
      <c r="AFB41" s="50"/>
      <c r="AFC41" s="50"/>
      <c r="AFD41" s="50"/>
      <c r="AFE41" s="50"/>
      <c r="AFF41" s="50"/>
      <c r="AFG41" s="50"/>
      <c r="AFH41" s="50"/>
      <c r="AFI41" s="50"/>
      <c r="AFJ41" s="50"/>
      <c r="AFK41" s="50"/>
      <c r="AFL41" s="50"/>
      <c r="AFM41" s="50"/>
      <c r="AFN41" s="50"/>
      <c r="AFO41" s="50"/>
      <c r="AFP41" s="50"/>
      <c r="AFQ41" s="50"/>
      <c r="AFR41" s="50"/>
      <c r="AFS41" s="50"/>
      <c r="AFT41" s="50"/>
      <c r="AFU41" s="50"/>
      <c r="AFV41" s="50"/>
      <c r="AFW41" s="50"/>
      <c r="AFX41" s="50"/>
      <c r="AFY41" s="50"/>
      <c r="AFZ41" s="50"/>
      <c r="AGA41" s="50"/>
      <c r="AGB41" s="50"/>
      <c r="AGC41" s="50"/>
      <c r="AGD41" s="50"/>
      <c r="AGE41" s="50"/>
      <c r="AGF41" s="50"/>
      <c r="AGG41" s="50"/>
      <c r="AGH41" s="50"/>
      <c r="AGI41" s="50"/>
      <c r="AGJ41" s="50"/>
      <c r="AGK41" s="50"/>
      <c r="AGL41" s="50"/>
      <c r="AGM41" s="50"/>
      <c r="AGN41" s="50"/>
      <c r="AGO41" s="50"/>
      <c r="AGP41" s="50"/>
      <c r="AGQ41" s="50"/>
      <c r="AGR41" s="50"/>
      <c r="AGS41" s="50"/>
      <c r="AGT41" s="50"/>
      <c r="AGU41" s="50"/>
      <c r="AGV41" s="50"/>
      <c r="AGW41" s="50"/>
      <c r="AGX41" s="50"/>
      <c r="AGY41" s="50"/>
      <c r="AGZ41" s="50"/>
      <c r="AHA41" s="50"/>
      <c r="AHB41" s="50"/>
      <c r="AHC41" s="50"/>
      <c r="AHD41" s="50"/>
      <c r="AHE41" s="50"/>
      <c r="AHF41" s="50"/>
      <c r="AHG41" s="50"/>
      <c r="AHH41" s="50"/>
      <c r="AHI41" s="50"/>
      <c r="AHJ41" s="50"/>
      <c r="AHK41" s="50"/>
      <c r="AHL41" s="50"/>
      <c r="AHM41" s="50"/>
      <c r="AHN41" s="50"/>
      <c r="AHO41" s="50"/>
      <c r="AHP41" s="50"/>
      <c r="AHQ41" s="50"/>
      <c r="AHR41" s="50"/>
      <c r="AHS41" s="50"/>
      <c r="AHT41" s="50"/>
      <c r="AHU41" s="50"/>
      <c r="AHV41" s="50"/>
      <c r="AHW41" s="50"/>
      <c r="AHX41" s="50"/>
      <c r="AHY41" s="50"/>
      <c r="AHZ41" s="50"/>
      <c r="AIA41" s="50"/>
      <c r="AIB41" s="50"/>
      <c r="AIC41" s="50"/>
      <c r="AID41" s="50"/>
      <c r="AIE41" s="50"/>
      <c r="AIF41" s="50"/>
      <c r="AIG41" s="50"/>
      <c r="AIH41" s="50"/>
      <c r="AII41" s="50"/>
      <c r="AIJ41" s="50"/>
      <c r="AIK41" s="50"/>
      <c r="AIL41" s="50"/>
      <c r="AIM41" s="50"/>
      <c r="AIN41" s="50"/>
      <c r="AIO41" s="50"/>
      <c r="AIP41" s="50"/>
      <c r="AIQ41" s="50"/>
      <c r="AIR41" s="50"/>
      <c r="AIS41" s="50"/>
      <c r="AIT41" s="50"/>
      <c r="AIU41" s="50"/>
      <c r="AIV41" s="50"/>
      <c r="AIW41" s="50"/>
      <c r="AIX41" s="50"/>
      <c r="AIY41" s="50"/>
      <c r="AIZ41" s="50"/>
      <c r="AJA41" s="50"/>
      <c r="AJB41" s="50"/>
      <c r="AJC41" s="50"/>
      <c r="AJD41" s="50"/>
      <c r="AJE41" s="50"/>
      <c r="AJF41" s="50"/>
      <c r="AJG41" s="50"/>
      <c r="AJH41" s="50"/>
      <c r="AJI41" s="50"/>
      <c r="AJJ41" s="50"/>
      <c r="AJK41" s="50"/>
      <c r="AJL41" s="50"/>
      <c r="AJM41" s="50"/>
      <c r="AJN41" s="50"/>
      <c r="AJO41" s="50"/>
      <c r="AJP41" s="50"/>
      <c r="AJQ41" s="50"/>
      <c r="AJR41" s="50"/>
      <c r="AJS41" s="50"/>
      <c r="AJT41" s="50"/>
      <c r="AJU41" s="50"/>
      <c r="AJV41" s="50"/>
      <c r="AJW41" s="50"/>
      <c r="AJX41" s="50"/>
      <c r="AJY41" s="50"/>
      <c r="AJZ41" s="50"/>
      <c r="AKA41" s="50"/>
      <c r="AKB41" s="50"/>
      <c r="AKC41" s="50"/>
      <c r="AKD41" s="50"/>
      <c r="AKE41" s="50"/>
      <c r="AKF41" s="50"/>
      <c r="AKG41" s="50"/>
      <c r="AKH41" s="50"/>
      <c r="AKI41" s="50"/>
      <c r="AKJ41" s="50"/>
      <c r="AKK41" s="50"/>
      <c r="AKL41" s="50"/>
      <c r="AKM41" s="50"/>
      <c r="AKN41" s="50"/>
      <c r="AKO41" s="50"/>
      <c r="AKP41" s="50"/>
      <c r="AKQ41" s="50"/>
      <c r="AKR41" s="50"/>
      <c r="AKS41" s="50"/>
      <c r="AKT41" s="50"/>
      <c r="AKU41" s="50"/>
      <c r="AKV41" s="50"/>
      <c r="AKW41" s="50"/>
      <c r="AKX41" s="50"/>
      <c r="AKY41" s="50"/>
      <c r="AKZ41" s="50"/>
      <c r="ALA41" s="50"/>
      <c r="ALB41" s="50"/>
      <c r="ALC41" s="50"/>
      <c r="ALD41" s="50"/>
      <c r="ALE41" s="50"/>
      <c r="ALF41" s="50"/>
      <c r="ALG41" s="50"/>
      <c r="ALH41" s="50"/>
      <c r="ALI41" s="50"/>
      <c r="ALJ41" s="50"/>
      <c r="ALK41" s="50"/>
      <c r="ALL41" s="50"/>
      <c r="ALM41" s="50"/>
      <c r="ALN41" s="50"/>
      <c r="ALO41" s="50"/>
      <c r="ALP41" s="50"/>
      <c r="ALQ41" s="50"/>
      <c r="ALR41" s="50"/>
      <c r="ALS41" s="50"/>
      <c r="ALT41" s="50"/>
      <c r="ALU41" s="50"/>
      <c r="ALV41" s="50"/>
      <c r="ALW41" s="50"/>
      <c r="ALX41" s="50"/>
      <c r="ALY41" s="50"/>
      <c r="ALZ41" s="50"/>
      <c r="AMA41" s="50"/>
      <c r="AMB41" s="50"/>
      <c r="AMC41" s="50"/>
      <c r="AMD41" s="50"/>
      <c r="AME41" s="50"/>
      <c r="AMF41" s="50"/>
      <c r="AMG41" s="50"/>
      <c r="AMH41" s="50"/>
      <c r="AMI41" s="50"/>
      <c r="AMJ41" s="50"/>
      <c r="AMK41" s="50"/>
      <c r="AML41" s="50"/>
      <c r="AMM41" s="50"/>
      <c r="AMN41" s="50"/>
    </row>
    <row r="42" spans="2:1028" ht="51.75" customHeight="1">
      <c r="B42" s="100"/>
      <c r="C42" s="474" t="s">
        <v>219</v>
      </c>
      <c r="D42" s="434" t="s">
        <v>53</v>
      </c>
      <c r="E42" s="410">
        <v>145000</v>
      </c>
      <c r="F42" s="266" t="s">
        <v>237</v>
      </c>
      <c r="G42" s="123" t="s">
        <v>54</v>
      </c>
      <c r="H42" s="253" t="s">
        <v>21</v>
      </c>
      <c r="I42" s="125" t="s">
        <v>55</v>
      </c>
      <c r="J42" s="126" t="s">
        <v>198</v>
      </c>
      <c r="K42" s="126" t="s">
        <v>199</v>
      </c>
      <c r="L42" s="134" t="s">
        <v>104</v>
      </c>
      <c r="M42" s="255" t="s">
        <v>21</v>
      </c>
      <c r="N42" s="254" t="s">
        <v>21</v>
      </c>
      <c r="O42" s="126" t="s">
        <v>200</v>
      </c>
      <c r="P42" s="126" t="s">
        <v>201</v>
      </c>
      <c r="Q42" s="126">
        <v>44333</v>
      </c>
      <c r="R42" s="254" t="s">
        <v>21</v>
      </c>
      <c r="S42" s="256" t="s">
        <v>175</v>
      </c>
      <c r="T42" s="126" t="s">
        <v>202</v>
      </c>
      <c r="U42" s="126" t="s">
        <v>203</v>
      </c>
      <c r="V42" s="126" t="s">
        <v>204</v>
      </c>
      <c r="W42" s="126" t="s">
        <v>205</v>
      </c>
      <c r="X42" s="131"/>
      <c r="Y42" s="12"/>
      <c r="Z42" s="51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  <c r="AML42" s="50"/>
      <c r="AMM42" s="50"/>
      <c r="AMN42" s="50"/>
    </row>
    <row r="43" spans="2:1028" ht="23.25" customHeight="1">
      <c r="B43" s="100"/>
      <c r="C43" s="475"/>
      <c r="D43" s="434"/>
      <c r="E43" s="410"/>
      <c r="F43" s="266"/>
      <c r="G43" s="123"/>
      <c r="H43" s="253"/>
      <c r="I43" s="121"/>
      <c r="J43" s="126"/>
      <c r="K43" s="128"/>
      <c r="L43" s="258" t="s">
        <v>57</v>
      </c>
      <c r="M43" s="255"/>
      <c r="N43" s="255"/>
      <c r="O43" s="149"/>
      <c r="P43" s="128"/>
      <c r="Q43" s="128"/>
      <c r="R43" s="255"/>
      <c r="S43" s="252"/>
      <c r="T43" s="128"/>
      <c r="U43" s="128"/>
      <c r="V43" s="128"/>
      <c r="W43" s="149"/>
      <c r="X43" s="131"/>
      <c r="Y43" s="12"/>
      <c r="Z43" s="51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</row>
    <row r="44" spans="2:1028" s="566" customFormat="1" ht="23.25" customHeight="1">
      <c r="B44" s="551"/>
      <c r="C44" s="552" t="s">
        <v>239</v>
      </c>
      <c r="D44" s="553"/>
      <c r="E44" s="554"/>
      <c r="F44" s="555"/>
      <c r="G44" s="556"/>
      <c r="H44" s="557"/>
      <c r="I44" s="558"/>
      <c r="J44" s="267"/>
      <c r="K44" s="559"/>
      <c r="L44" s="560"/>
      <c r="M44" s="561"/>
      <c r="N44" s="561"/>
      <c r="O44" s="562"/>
      <c r="P44" s="559"/>
      <c r="Q44" s="559"/>
      <c r="R44" s="561"/>
      <c r="S44" s="563"/>
      <c r="T44" s="559"/>
      <c r="U44" s="559"/>
      <c r="V44" s="559"/>
      <c r="W44" s="562"/>
      <c r="X44" s="276"/>
      <c r="Y44" s="564"/>
      <c r="Z44" s="565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  <c r="AMF44" s="52"/>
      <c r="AMG44" s="52"/>
      <c r="AMH44" s="52"/>
      <c r="AMI44" s="52"/>
      <c r="AMJ44" s="52"/>
      <c r="AMK44" s="52"/>
      <c r="AML44" s="52"/>
      <c r="AMM44" s="52"/>
      <c r="AMN44" s="52"/>
    </row>
    <row r="45" spans="2:1028" ht="23.25" customHeight="1">
      <c r="B45" s="100"/>
      <c r="C45" s="549" t="s">
        <v>186</v>
      </c>
      <c r="D45" s="434"/>
      <c r="E45" s="410">
        <v>20000</v>
      </c>
      <c r="F45" s="266" t="s">
        <v>87</v>
      </c>
      <c r="G45" s="123" t="s">
        <v>54</v>
      </c>
      <c r="H45" s="253" t="s">
        <v>21</v>
      </c>
      <c r="I45" s="125" t="s">
        <v>55</v>
      </c>
      <c r="J45" s="126" t="s">
        <v>198</v>
      </c>
      <c r="K45" s="126" t="s">
        <v>199</v>
      </c>
      <c r="L45" s="134" t="s">
        <v>104</v>
      </c>
      <c r="M45" s="255" t="s">
        <v>21</v>
      </c>
      <c r="N45" s="254" t="s">
        <v>21</v>
      </c>
      <c r="O45" s="126" t="s">
        <v>200</v>
      </c>
      <c r="P45" s="126" t="s">
        <v>201</v>
      </c>
      <c r="Q45" s="126">
        <v>44333</v>
      </c>
      <c r="R45" s="254" t="s">
        <v>21</v>
      </c>
      <c r="S45" s="256" t="s">
        <v>175</v>
      </c>
      <c r="T45" s="126" t="s">
        <v>202</v>
      </c>
      <c r="U45" s="126" t="s">
        <v>203</v>
      </c>
      <c r="V45" s="126" t="s">
        <v>204</v>
      </c>
      <c r="W45" s="126" t="s">
        <v>205</v>
      </c>
      <c r="X45" s="131"/>
      <c r="Y45" s="12"/>
      <c r="Z45" s="51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</row>
    <row r="46" spans="2:1028" ht="23.25" customHeight="1">
      <c r="B46" s="100"/>
      <c r="C46" s="550"/>
      <c r="D46" s="434"/>
      <c r="E46" s="410"/>
      <c r="F46" s="266"/>
      <c r="G46" s="123"/>
      <c r="H46" s="253"/>
      <c r="I46" s="121"/>
      <c r="J46" s="126"/>
      <c r="K46" s="128"/>
      <c r="L46" s="258" t="s">
        <v>57</v>
      </c>
      <c r="M46" s="255"/>
      <c r="N46" s="255"/>
      <c r="O46" s="149"/>
      <c r="P46" s="128"/>
      <c r="Q46" s="128"/>
      <c r="R46" s="255"/>
      <c r="S46" s="252"/>
      <c r="T46" s="128"/>
      <c r="U46" s="128"/>
      <c r="V46" s="128"/>
      <c r="W46" s="149"/>
      <c r="X46" s="131"/>
      <c r="Y46" s="12"/>
      <c r="Z46" s="51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</row>
    <row r="47" spans="2:1028" ht="23.25" customHeight="1">
      <c r="B47" s="100"/>
      <c r="C47" s="549" t="s">
        <v>187</v>
      </c>
      <c r="D47" s="434"/>
      <c r="E47" s="410">
        <v>15000</v>
      </c>
      <c r="F47" s="266" t="s">
        <v>87</v>
      </c>
      <c r="G47" s="123" t="s">
        <v>54</v>
      </c>
      <c r="H47" s="253" t="s">
        <v>21</v>
      </c>
      <c r="I47" s="125" t="s">
        <v>55</v>
      </c>
      <c r="J47" s="126" t="s">
        <v>198</v>
      </c>
      <c r="K47" s="126" t="s">
        <v>199</v>
      </c>
      <c r="L47" s="134" t="s">
        <v>104</v>
      </c>
      <c r="M47" s="255" t="s">
        <v>21</v>
      </c>
      <c r="N47" s="254" t="s">
        <v>21</v>
      </c>
      <c r="O47" s="126" t="s">
        <v>200</v>
      </c>
      <c r="P47" s="126" t="s">
        <v>201</v>
      </c>
      <c r="Q47" s="126">
        <v>44333</v>
      </c>
      <c r="R47" s="254" t="s">
        <v>21</v>
      </c>
      <c r="S47" s="256" t="s">
        <v>175</v>
      </c>
      <c r="T47" s="126" t="s">
        <v>202</v>
      </c>
      <c r="U47" s="126" t="s">
        <v>203</v>
      </c>
      <c r="V47" s="126" t="s">
        <v>204</v>
      </c>
      <c r="W47" s="126" t="s">
        <v>205</v>
      </c>
      <c r="X47" s="131"/>
      <c r="Y47" s="12"/>
      <c r="Z47" s="51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  <c r="AIY47" s="50"/>
      <c r="AIZ47" s="50"/>
      <c r="AJA47" s="50"/>
      <c r="AJB47" s="50"/>
      <c r="AJC47" s="50"/>
      <c r="AJD47" s="50"/>
      <c r="AJE47" s="50"/>
      <c r="AJF47" s="50"/>
      <c r="AJG47" s="50"/>
      <c r="AJH47" s="50"/>
      <c r="AJI47" s="50"/>
      <c r="AJJ47" s="50"/>
      <c r="AJK47" s="50"/>
      <c r="AJL47" s="50"/>
      <c r="AJM47" s="50"/>
      <c r="AJN47" s="50"/>
      <c r="AJO47" s="50"/>
      <c r="AJP47" s="50"/>
      <c r="AJQ47" s="50"/>
      <c r="AJR47" s="50"/>
      <c r="AJS47" s="50"/>
      <c r="AJT47" s="50"/>
      <c r="AJU47" s="50"/>
      <c r="AJV47" s="50"/>
      <c r="AJW47" s="50"/>
      <c r="AJX47" s="50"/>
      <c r="AJY47" s="50"/>
      <c r="AJZ47" s="50"/>
      <c r="AKA47" s="50"/>
      <c r="AKB47" s="50"/>
      <c r="AKC47" s="50"/>
      <c r="AKD47" s="50"/>
      <c r="AKE47" s="50"/>
      <c r="AKF47" s="50"/>
      <c r="AKG47" s="50"/>
      <c r="AKH47" s="50"/>
      <c r="AKI47" s="50"/>
      <c r="AKJ47" s="50"/>
      <c r="AKK47" s="50"/>
      <c r="AKL47" s="50"/>
      <c r="AKM47" s="50"/>
      <c r="AKN47" s="50"/>
      <c r="AKO47" s="50"/>
      <c r="AKP47" s="50"/>
      <c r="AKQ47" s="50"/>
      <c r="AKR47" s="50"/>
      <c r="AKS47" s="50"/>
      <c r="AKT47" s="50"/>
      <c r="AKU47" s="50"/>
      <c r="AKV47" s="50"/>
      <c r="AKW47" s="50"/>
      <c r="AKX47" s="50"/>
      <c r="AKY47" s="50"/>
      <c r="AKZ47" s="50"/>
      <c r="ALA47" s="50"/>
      <c r="ALB47" s="50"/>
      <c r="ALC47" s="50"/>
      <c r="ALD47" s="50"/>
      <c r="ALE47" s="50"/>
      <c r="ALF47" s="50"/>
      <c r="ALG47" s="50"/>
      <c r="ALH47" s="50"/>
      <c r="ALI47" s="50"/>
      <c r="ALJ47" s="50"/>
      <c r="ALK47" s="50"/>
      <c r="ALL47" s="50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  <c r="AME47" s="50"/>
      <c r="AMF47" s="50"/>
      <c r="AMG47" s="50"/>
      <c r="AMH47" s="50"/>
      <c r="AMI47" s="50"/>
      <c r="AMJ47" s="50"/>
      <c r="AMK47" s="50"/>
      <c r="AML47" s="50"/>
      <c r="AMM47" s="50"/>
      <c r="AMN47" s="50"/>
    </row>
    <row r="48" spans="2:1028" ht="23.25" customHeight="1">
      <c r="B48" s="100"/>
      <c r="C48" s="550"/>
      <c r="D48" s="434"/>
      <c r="E48" s="410"/>
      <c r="F48" s="266"/>
      <c r="G48" s="123"/>
      <c r="H48" s="253"/>
      <c r="I48" s="121"/>
      <c r="J48" s="126"/>
      <c r="K48" s="128"/>
      <c r="L48" s="258" t="s">
        <v>57</v>
      </c>
      <c r="M48" s="255"/>
      <c r="N48" s="255"/>
      <c r="O48" s="149"/>
      <c r="P48" s="128"/>
      <c r="Q48" s="128"/>
      <c r="R48" s="255"/>
      <c r="S48" s="252"/>
      <c r="T48" s="128"/>
      <c r="U48" s="128"/>
      <c r="V48" s="128"/>
      <c r="W48" s="149"/>
      <c r="X48" s="131"/>
      <c r="Y48" s="12"/>
      <c r="Z48" s="51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</row>
    <row r="49" spans="2:1028" ht="23.25" customHeight="1">
      <c r="B49" s="100"/>
      <c r="C49" s="549" t="s">
        <v>188</v>
      </c>
      <c r="D49" s="434"/>
      <c r="E49" s="410">
        <v>15000</v>
      </c>
      <c r="F49" s="266" t="s">
        <v>87</v>
      </c>
      <c r="G49" s="123" t="s">
        <v>54</v>
      </c>
      <c r="H49" s="253" t="s">
        <v>21</v>
      </c>
      <c r="I49" s="125" t="s">
        <v>55</v>
      </c>
      <c r="J49" s="126" t="s">
        <v>198</v>
      </c>
      <c r="K49" s="126" t="s">
        <v>199</v>
      </c>
      <c r="L49" s="134" t="s">
        <v>104</v>
      </c>
      <c r="M49" s="255" t="s">
        <v>21</v>
      </c>
      <c r="N49" s="254" t="s">
        <v>21</v>
      </c>
      <c r="O49" s="126" t="s">
        <v>200</v>
      </c>
      <c r="P49" s="126" t="s">
        <v>201</v>
      </c>
      <c r="Q49" s="126">
        <v>44333</v>
      </c>
      <c r="R49" s="254" t="s">
        <v>21</v>
      </c>
      <c r="S49" s="256" t="s">
        <v>175</v>
      </c>
      <c r="T49" s="126" t="s">
        <v>202</v>
      </c>
      <c r="U49" s="126" t="s">
        <v>203</v>
      </c>
      <c r="V49" s="126" t="s">
        <v>204</v>
      </c>
      <c r="W49" s="126" t="s">
        <v>205</v>
      </c>
      <c r="X49" s="131"/>
      <c r="Y49" s="12"/>
      <c r="Z49" s="51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</row>
    <row r="50" spans="2:1028" ht="23.25" customHeight="1">
      <c r="B50" s="100"/>
      <c r="C50" s="550"/>
      <c r="D50" s="434"/>
      <c r="E50" s="410"/>
      <c r="F50" s="266"/>
      <c r="G50" s="123"/>
      <c r="H50" s="253"/>
      <c r="I50" s="121"/>
      <c r="J50" s="126"/>
      <c r="K50" s="128"/>
      <c r="L50" s="258" t="s">
        <v>57</v>
      </c>
      <c r="M50" s="255"/>
      <c r="N50" s="255"/>
      <c r="O50" s="149"/>
      <c r="P50" s="128"/>
      <c r="Q50" s="128"/>
      <c r="R50" s="255"/>
      <c r="S50" s="252"/>
      <c r="T50" s="128"/>
      <c r="U50" s="128"/>
      <c r="V50" s="128"/>
      <c r="W50" s="149"/>
      <c r="X50" s="131"/>
      <c r="Y50" s="12"/>
      <c r="Z50" s="51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  <c r="AML50" s="50"/>
      <c r="AMM50" s="50"/>
      <c r="AMN50" s="50"/>
    </row>
    <row r="51" spans="2:1028" ht="37.5" customHeight="1">
      <c r="B51" s="20"/>
      <c r="C51" s="268" t="s">
        <v>85</v>
      </c>
      <c r="D51" s="269"/>
      <c r="E51" s="270">
        <f>SUM(E32:E49)</f>
        <v>260000</v>
      </c>
      <c r="F51" s="271"/>
      <c r="G51" s="272"/>
      <c r="H51" s="273"/>
      <c r="I51" s="274"/>
      <c r="J51" s="267"/>
      <c r="K51" s="267"/>
      <c r="L51" s="275"/>
      <c r="M51" s="267"/>
      <c r="N51" s="267"/>
      <c r="O51" s="276"/>
      <c r="P51" s="267"/>
      <c r="Q51" s="267"/>
      <c r="R51" s="267"/>
      <c r="S51" s="277"/>
      <c r="T51" s="267"/>
      <c r="U51" s="267"/>
      <c r="V51" s="267"/>
      <c r="W51" s="276"/>
      <c r="X51" s="276"/>
      <c r="Y51" s="98"/>
      <c r="Z51" s="51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  <c r="IV51" s="50"/>
      <c r="IW51" s="50"/>
      <c r="IX51" s="50"/>
      <c r="IY51" s="50"/>
      <c r="IZ51" s="50"/>
      <c r="JA51" s="50"/>
      <c r="JB51" s="50"/>
      <c r="JC51" s="50"/>
      <c r="JD51" s="50"/>
      <c r="JE51" s="50"/>
      <c r="JF51" s="50"/>
      <c r="JG51" s="50"/>
      <c r="JH51" s="50"/>
      <c r="JI51" s="50"/>
      <c r="JJ51" s="50"/>
      <c r="JK51" s="50"/>
      <c r="JL51" s="50"/>
      <c r="JM51" s="50"/>
      <c r="JN51" s="50"/>
      <c r="JO51" s="50"/>
      <c r="JP51" s="50"/>
      <c r="JQ51" s="50"/>
      <c r="JR51" s="50"/>
      <c r="JS51" s="50"/>
      <c r="JT51" s="50"/>
      <c r="JU51" s="50"/>
      <c r="JV51" s="50"/>
      <c r="JW51" s="50"/>
      <c r="JX51" s="50"/>
      <c r="JY51" s="50"/>
      <c r="JZ51" s="50"/>
      <c r="KA51" s="50"/>
      <c r="KB51" s="50"/>
      <c r="KC51" s="50"/>
      <c r="KD51" s="50"/>
      <c r="KE51" s="50"/>
      <c r="KF51" s="50"/>
      <c r="KG51" s="50"/>
      <c r="KH51" s="50"/>
      <c r="KI51" s="50"/>
      <c r="KJ51" s="50"/>
      <c r="KK51" s="50"/>
      <c r="KL51" s="50"/>
      <c r="KM51" s="50"/>
      <c r="KN51" s="50"/>
      <c r="KO51" s="50"/>
      <c r="KP51" s="50"/>
      <c r="KQ51" s="50"/>
      <c r="KR51" s="50"/>
      <c r="KS51" s="50"/>
      <c r="KT51" s="50"/>
      <c r="KU51" s="50"/>
      <c r="KV51" s="50"/>
      <c r="KW51" s="50"/>
      <c r="KX51" s="50"/>
      <c r="KY51" s="50"/>
      <c r="KZ51" s="50"/>
      <c r="LA51" s="50"/>
      <c r="LB51" s="50"/>
      <c r="LC51" s="50"/>
      <c r="LD51" s="50"/>
      <c r="LE51" s="50"/>
      <c r="LF51" s="50"/>
      <c r="LG51" s="50"/>
      <c r="LH51" s="50"/>
      <c r="LI51" s="50"/>
      <c r="LJ51" s="50"/>
      <c r="LK51" s="50"/>
      <c r="LL51" s="50"/>
      <c r="LM51" s="50"/>
      <c r="LN51" s="50"/>
      <c r="LO51" s="50"/>
      <c r="LP51" s="50"/>
      <c r="LQ51" s="50"/>
      <c r="LR51" s="50"/>
      <c r="LS51" s="50"/>
      <c r="LT51" s="50"/>
      <c r="LU51" s="50"/>
      <c r="LV51" s="50"/>
      <c r="LW51" s="50"/>
      <c r="LX51" s="50"/>
      <c r="LY51" s="50"/>
      <c r="LZ51" s="50"/>
      <c r="MA51" s="50"/>
      <c r="MB51" s="50"/>
      <c r="MC51" s="50"/>
      <c r="MD51" s="50"/>
      <c r="ME51" s="50"/>
      <c r="MF51" s="50"/>
      <c r="MG51" s="50"/>
      <c r="MH51" s="50"/>
      <c r="MI51" s="50"/>
      <c r="MJ51" s="50"/>
      <c r="MK51" s="50"/>
      <c r="ML51" s="50"/>
      <c r="MM51" s="50"/>
      <c r="MN51" s="50"/>
      <c r="MO51" s="50"/>
      <c r="MP51" s="50"/>
      <c r="MQ51" s="50"/>
      <c r="MR51" s="50"/>
      <c r="MS51" s="50"/>
      <c r="MT51" s="50"/>
      <c r="MU51" s="50"/>
      <c r="MV51" s="50"/>
      <c r="MW51" s="50"/>
      <c r="MX51" s="50"/>
      <c r="MY51" s="50"/>
      <c r="MZ51" s="50"/>
      <c r="NA51" s="50"/>
      <c r="NB51" s="50"/>
      <c r="NC51" s="50"/>
      <c r="ND51" s="50"/>
      <c r="NE51" s="50"/>
      <c r="NF51" s="50"/>
      <c r="NG51" s="50"/>
      <c r="NH51" s="50"/>
      <c r="NI51" s="50"/>
      <c r="NJ51" s="50"/>
      <c r="NK51" s="50"/>
      <c r="NL51" s="50"/>
      <c r="NM51" s="50"/>
      <c r="NN51" s="50"/>
      <c r="NO51" s="50"/>
      <c r="NP51" s="50"/>
      <c r="NQ51" s="50"/>
      <c r="NR51" s="50"/>
      <c r="NS51" s="50"/>
      <c r="NT51" s="50"/>
      <c r="NU51" s="50"/>
      <c r="NV51" s="50"/>
      <c r="NW51" s="50"/>
      <c r="NX51" s="50"/>
      <c r="NY51" s="50"/>
      <c r="NZ51" s="50"/>
      <c r="OA51" s="50"/>
      <c r="OB51" s="50"/>
      <c r="OC51" s="50"/>
      <c r="OD51" s="50"/>
      <c r="OE51" s="50"/>
      <c r="OF51" s="50"/>
      <c r="OG51" s="50"/>
      <c r="OH51" s="50"/>
      <c r="OI51" s="50"/>
      <c r="OJ51" s="50"/>
      <c r="OK51" s="50"/>
      <c r="OL51" s="50"/>
      <c r="OM51" s="50"/>
      <c r="ON51" s="50"/>
      <c r="OO51" s="50"/>
      <c r="OP51" s="50"/>
      <c r="OQ51" s="50"/>
      <c r="OR51" s="50"/>
      <c r="OS51" s="50"/>
      <c r="OT51" s="50"/>
      <c r="OU51" s="50"/>
      <c r="OV51" s="50"/>
      <c r="OW51" s="50"/>
      <c r="OX51" s="50"/>
      <c r="OY51" s="50"/>
      <c r="OZ51" s="50"/>
      <c r="PA51" s="50"/>
      <c r="PB51" s="50"/>
      <c r="PC51" s="50"/>
      <c r="PD51" s="50"/>
      <c r="PE51" s="50"/>
      <c r="PF51" s="50"/>
      <c r="PG51" s="50"/>
      <c r="PH51" s="50"/>
      <c r="PI51" s="50"/>
      <c r="PJ51" s="50"/>
      <c r="PK51" s="50"/>
      <c r="PL51" s="50"/>
      <c r="PM51" s="50"/>
      <c r="PN51" s="50"/>
      <c r="PO51" s="50"/>
      <c r="PP51" s="50"/>
      <c r="PQ51" s="50"/>
      <c r="PR51" s="50"/>
      <c r="PS51" s="50"/>
      <c r="PT51" s="50"/>
      <c r="PU51" s="50"/>
      <c r="PV51" s="50"/>
      <c r="PW51" s="50"/>
      <c r="PX51" s="50"/>
      <c r="PY51" s="50"/>
      <c r="PZ51" s="50"/>
      <c r="QA51" s="50"/>
      <c r="QB51" s="50"/>
      <c r="QC51" s="50"/>
      <c r="QD51" s="50"/>
      <c r="QE51" s="50"/>
      <c r="QF51" s="50"/>
      <c r="QG51" s="50"/>
      <c r="QH51" s="50"/>
      <c r="QI51" s="50"/>
      <c r="QJ51" s="50"/>
      <c r="QK51" s="50"/>
      <c r="QL51" s="50"/>
      <c r="QM51" s="50"/>
      <c r="QN51" s="50"/>
      <c r="QO51" s="50"/>
      <c r="QP51" s="50"/>
      <c r="QQ51" s="50"/>
      <c r="QR51" s="50"/>
      <c r="QS51" s="50"/>
      <c r="QT51" s="50"/>
      <c r="QU51" s="50"/>
      <c r="QV51" s="50"/>
      <c r="QW51" s="50"/>
      <c r="QX51" s="50"/>
      <c r="QY51" s="50"/>
      <c r="QZ51" s="50"/>
      <c r="RA51" s="50"/>
      <c r="RB51" s="50"/>
      <c r="RC51" s="50"/>
      <c r="RD51" s="50"/>
      <c r="RE51" s="50"/>
      <c r="RF51" s="50"/>
      <c r="RG51" s="50"/>
      <c r="RH51" s="50"/>
      <c r="RI51" s="50"/>
      <c r="RJ51" s="50"/>
      <c r="RK51" s="50"/>
      <c r="RL51" s="50"/>
      <c r="RM51" s="50"/>
      <c r="RN51" s="50"/>
      <c r="RO51" s="50"/>
      <c r="RP51" s="50"/>
      <c r="RQ51" s="50"/>
      <c r="RR51" s="50"/>
      <c r="RS51" s="50"/>
      <c r="RT51" s="50"/>
      <c r="RU51" s="50"/>
      <c r="RV51" s="50"/>
      <c r="RW51" s="50"/>
      <c r="RX51" s="50"/>
      <c r="RY51" s="50"/>
      <c r="RZ51" s="50"/>
      <c r="SA51" s="50"/>
      <c r="SB51" s="50"/>
      <c r="SC51" s="50"/>
      <c r="SD51" s="50"/>
      <c r="SE51" s="50"/>
      <c r="SF51" s="50"/>
      <c r="SG51" s="50"/>
      <c r="SH51" s="50"/>
      <c r="SI51" s="50"/>
      <c r="SJ51" s="50"/>
      <c r="SK51" s="50"/>
      <c r="SL51" s="50"/>
      <c r="SM51" s="50"/>
      <c r="SN51" s="50"/>
      <c r="SO51" s="50"/>
      <c r="SP51" s="50"/>
      <c r="SQ51" s="50"/>
      <c r="SR51" s="50"/>
      <c r="SS51" s="50"/>
      <c r="ST51" s="50"/>
      <c r="SU51" s="50"/>
      <c r="SV51" s="50"/>
      <c r="SW51" s="50"/>
      <c r="SX51" s="50"/>
      <c r="SY51" s="50"/>
      <c r="SZ51" s="50"/>
      <c r="TA51" s="50"/>
      <c r="TB51" s="50"/>
      <c r="TC51" s="50"/>
      <c r="TD51" s="50"/>
      <c r="TE51" s="50"/>
      <c r="TF51" s="50"/>
      <c r="TG51" s="50"/>
      <c r="TH51" s="50"/>
      <c r="TI51" s="50"/>
      <c r="TJ51" s="50"/>
      <c r="TK51" s="50"/>
      <c r="TL51" s="50"/>
      <c r="TM51" s="50"/>
      <c r="TN51" s="50"/>
      <c r="TO51" s="50"/>
      <c r="TP51" s="50"/>
      <c r="TQ51" s="50"/>
      <c r="TR51" s="50"/>
      <c r="TS51" s="50"/>
      <c r="TT51" s="50"/>
      <c r="TU51" s="50"/>
      <c r="TV51" s="50"/>
      <c r="TW51" s="50"/>
      <c r="TX51" s="50"/>
      <c r="TY51" s="50"/>
      <c r="TZ51" s="50"/>
      <c r="UA51" s="50"/>
      <c r="UB51" s="50"/>
      <c r="UC51" s="50"/>
      <c r="UD51" s="50"/>
      <c r="UE51" s="50"/>
      <c r="UF51" s="50"/>
      <c r="UG51" s="50"/>
      <c r="UH51" s="50"/>
      <c r="UI51" s="50"/>
      <c r="UJ51" s="50"/>
      <c r="UK51" s="50"/>
      <c r="UL51" s="50"/>
      <c r="UM51" s="50"/>
      <c r="UN51" s="50"/>
      <c r="UO51" s="50"/>
      <c r="UP51" s="50"/>
      <c r="UQ51" s="50"/>
      <c r="UR51" s="50"/>
      <c r="US51" s="50"/>
      <c r="UT51" s="50"/>
      <c r="UU51" s="50"/>
      <c r="UV51" s="50"/>
      <c r="UW51" s="50"/>
      <c r="UX51" s="50"/>
      <c r="UY51" s="50"/>
      <c r="UZ51" s="50"/>
      <c r="VA51" s="50"/>
      <c r="VB51" s="50"/>
      <c r="VC51" s="50"/>
      <c r="VD51" s="50"/>
      <c r="VE51" s="50"/>
      <c r="VF51" s="50"/>
      <c r="VG51" s="50"/>
      <c r="VH51" s="50"/>
      <c r="VI51" s="50"/>
      <c r="VJ51" s="50"/>
      <c r="VK51" s="50"/>
      <c r="VL51" s="50"/>
      <c r="VM51" s="50"/>
      <c r="VN51" s="50"/>
      <c r="VO51" s="50"/>
      <c r="VP51" s="50"/>
      <c r="VQ51" s="50"/>
      <c r="VR51" s="50"/>
      <c r="VS51" s="50"/>
      <c r="VT51" s="50"/>
      <c r="VU51" s="50"/>
      <c r="VV51" s="50"/>
      <c r="VW51" s="50"/>
      <c r="VX51" s="50"/>
      <c r="VY51" s="50"/>
      <c r="VZ51" s="50"/>
      <c r="WA51" s="50"/>
      <c r="WB51" s="50"/>
      <c r="WC51" s="50"/>
      <c r="WD51" s="50"/>
      <c r="WE51" s="50"/>
      <c r="WF51" s="50"/>
      <c r="WG51" s="50"/>
      <c r="WH51" s="50"/>
      <c r="WI51" s="50"/>
      <c r="WJ51" s="50"/>
      <c r="WK51" s="50"/>
      <c r="WL51" s="50"/>
      <c r="WM51" s="50"/>
      <c r="WN51" s="50"/>
      <c r="WO51" s="50"/>
      <c r="WP51" s="50"/>
      <c r="WQ51" s="50"/>
      <c r="WR51" s="50"/>
      <c r="WS51" s="50"/>
      <c r="WT51" s="50"/>
      <c r="WU51" s="50"/>
      <c r="WV51" s="50"/>
      <c r="WW51" s="50"/>
      <c r="WX51" s="50"/>
      <c r="WY51" s="50"/>
      <c r="WZ51" s="50"/>
      <c r="XA51" s="50"/>
      <c r="XB51" s="50"/>
      <c r="XC51" s="50"/>
      <c r="XD51" s="50"/>
      <c r="XE51" s="50"/>
      <c r="XF51" s="50"/>
      <c r="XG51" s="50"/>
      <c r="XH51" s="50"/>
      <c r="XI51" s="50"/>
      <c r="XJ51" s="50"/>
      <c r="XK51" s="50"/>
      <c r="XL51" s="50"/>
      <c r="XM51" s="50"/>
      <c r="XN51" s="50"/>
      <c r="XO51" s="50"/>
      <c r="XP51" s="50"/>
      <c r="XQ51" s="50"/>
      <c r="XR51" s="50"/>
      <c r="XS51" s="50"/>
      <c r="XT51" s="50"/>
      <c r="XU51" s="50"/>
      <c r="XV51" s="50"/>
      <c r="XW51" s="50"/>
      <c r="XX51" s="50"/>
      <c r="XY51" s="50"/>
      <c r="XZ51" s="50"/>
      <c r="YA51" s="50"/>
      <c r="YB51" s="50"/>
      <c r="YC51" s="50"/>
      <c r="YD51" s="50"/>
      <c r="YE51" s="50"/>
      <c r="YF51" s="50"/>
      <c r="YG51" s="50"/>
      <c r="YH51" s="50"/>
      <c r="YI51" s="50"/>
      <c r="YJ51" s="50"/>
      <c r="YK51" s="50"/>
      <c r="YL51" s="50"/>
      <c r="YM51" s="50"/>
      <c r="YN51" s="50"/>
      <c r="YO51" s="50"/>
      <c r="YP51" s="50"/>
      <c r="YQ51" s="50"/>
      <c r="YR51" s="50"/>
      <c r="YS51" s="50"/>
      <c r="YT51" s="50"/>
      <c r="YU51" s="50"/>
      <c r="YV51" s="50"/>
      <c r="YW51" s="50"/>
      <c r="YX51" s="50"/>
      <c r="YY51" s="50"/>
      <c r="YZ51" s="50"/>
      <c r="ZA51" s="50"/>
      <c r="ZB51" s="50"/>
      <c r="ZC51" s="50"/>
      <c r="ZD51" s="50"/>
      <c r="ZE51" s="50"/>
      <c r="ZF51" s="50"/>
      <c r="ZG51" s="50"/>
      <c r="ZH51" s="50"/>
      <c r="ZI51" s="50"/>
      <c r="ZJ51" s="50"/>
      <c r="ZK51" s="50"/>
      <c r="ZL51" s="50"/>
      <c r="ZM51" s="50"/>
      <c r="ZN51" s="50"/>
      <c r="ZO51" s="50"/>
      <c r="ZP51" s="50"/>
      <c r="ZQ51" s="50"/>
      <c r="ZR51" s="50"/>
      <c r="ZS51" s="50"/>
      <c r="ZT51" s="50"/>
      <c r="ZU51" s="50"/>
      <c r="ZV51" s="50"/>
      <c r="ZW51" s="50"/>
      <c r="ZX51" s="50"/>
      <c r="ZY51" s="50"/>
      <c r="ZZ51" s="50"/>
      <c r="AAA51" s="50"/>
      <c r="AAB51" s="50"/>
      <c r="AAC51" s="50"/>
      <c r="AAD51" s="50"/>
      <c r="AAE51" s="50"/>
      <c r="AAF51" s="50"/>
      <c r="AAG51" s="50"/>
      <c r="AAH51" s="50"/>
      <c r="AAI51" s="50"/>
      <c r="AAJ51" s="50"/>
      <c r="AAK51" s="50"/>
      <c r="AAL51" s="50"/>
      <c r="AAM51" s="50"/>
      <c r="AAN51" s="50"/>
      <c r="AAO51" s="50"/>
      <c r="AAP51" s="50"/>
      <c r="AAQ51" s="50"/>
      <c r="AAR51" s="50"/>
      <c r="AAS51" s="50"/>
      <c r="AAT51" s="50"/>
      <c r="AAU51" s="50"/>
      <c r="AAV51" s="50"/>
      <c r="AAW51" s="50"/>
      <c r="AAX51" s="50"/>
      <c r="AAY51" s="50"/>
      <c r="AAZ51" s="50"/>
      <c r="ABA51" s="50"/>
      <c r="ABB51" s="50"/>
      <c r="ABC51" s="50"/>
      <c r="ABD51" s="50"/>
      <c r="ABE51" s="50"/>
      <c r="ABF51" s="50"/>
      <c r="ABG51" s="50"/>
      <c r="ABH51" s="50"/>
      <c r="ABI51" s="50"/>
      <c r="ABJ51" s="50"/>
      <c r="ABK51" s="50"/>
      <c r="ABL51" s="50"/>
      <c r="ABM51" s="50"/>
      <c r="ABN51" s="50"/>
      <c r="ABO51" s="50"/>
      <c r="ABP51" s="50"/>
      <c r="ABQ51" s="50"/>
      <c r="ABR51" s="50"/>
      <c r="ABS51" s="50"/>
      <c r="ABT51" s="50"/>
      <c r="ABU51" s="50"/>
      <c r="ABV51" s="50"/>
      <c r="ABW51" s="50"/>
      <c r="ABX51" s="50"/>
      <c r="ABY51" s="50"/>
      <c r="ABZ51" s="50"/>
      <c r="ACA51" s="50"/>
      <c r="ACB51" s="50"/>
      <c r="ACC51" s="50"/>
      <c r="ACD51" s="50"/>
      <c r="ACE51" s="50"/>
      <c r="ACF51" s="50"/>
      <c r="ACG51" s="50"/>
      <c r="ACH51" s="50"/>
      <c r="ACI51" s="50"/>
      <c r="ACJ51" s="50"/>
      <c r="ACK51" s="50"/>
      <c r="ACL51" s="50"/>
      <c r="ACM51" s="50"/>
      <c r="ACN51" s="50"/>
      <c r="ACO51" s="50"/>
      <c r="ACP51" s="50"/>
      <c r="ACQ51" s="50"/>
      <c r="ACR51" s="50"/>
      <c r="ACS51" s="50"/>
      <c r="ACT51" s="50"/>
      <c r="ACU51" s="50"/>
      <c r="ACV51" s="50"/>
      <c r="ACW51" s="50"/>
      <c r="ACX51" s="50"/>
      <c r="ACY51" s="50"/>
      <c r="ACZ51" s="50"/>
      <c r="ADA51" s="50"/>
      <c r="ADB51" s="50"/>
      <c r="ADC51" s="50"/>
      <c r="ADD51" s="50"/>
      <c r="ADE51" s="50"/>
      <c r="ADF51" s="50"/>
      <c r="ADG51" s="50"/>
      <c r="ADH51" s="50"/>
      <c r="ADI51" s="50"/>
      <c r="ADJ51" s="50"/>
      <c r="ADK51" s="50"/>
      <c r="ADL51" s="50"/>
      <c r="ADM51" s="50"/>
      <c r="ADN51" s="50"/>
      <c r="ADO51" s="50"/>
      <c r="ADP51" s="50"/>
      <c r="ADQ51" s="50"/>
      <c r="ADR51" s="50"/>
      <c r="ADS51" s="50"/>
      <c r="ADT51" s="50"/>
      <c r="ADU51" s="50"/>
      <c r="ADV51" s="50"/>
      <c r="ADW51" s="50"/>
      <c r="ADX51" s="50"/>
      <c r="ADY51" s="50"/>
      <c r="ADZ51" s="50"/>
      <c r="AEA51" s="50"/>
      <c r="AEB51" s="50"/>
      <c r="AEC51" s="50"/>
      <c r="AED51" s="50"/>
      <c r="AEE51" s="50"/>
      <c r="AEF51" s="50"/>
      <c r="AEG51" s="50"/>
      <c r="AEH51" s="50"/>
      <c r="AEI51" s="50"/>
      <c r="AEJ51" s="50"/>
      <c r="AEK51" s="50"/>
      <c r="AEL51" s="50"/>
      <c r="AEM51" s="50"/>
      <c r="AEN51" s="50"/>
      <c r="AEO51" s="50"/>
      <c r="AEP51" s="50"/>
      <c r="AEQ51" s="50"/>
      <c r="AER51" s="50"/>
      <c r="AES51" s="50"/>
      <c r="AET51" s="50"/>
      <c r="AEU51" s="50"/>
      <c r="AEV51" s="50"/>
      <c r="AEW51" s="50"/>
      <c r="AEX51" s="50"/>
      <c r="AEY51" s="50"/>
      <c r="AEZ51" s="50"/>
      <c r="AFA51" s="50"/>
      <c r="AFB51" s="50"/>
      <c r="AFC51" s="50"/>
      <c r="AFD51" s="50"/>
      <c r="AFE51" s="50"/>
      <c r="AFF51" s="50"/>
      <c r="AFG51" s="50"/>
      <c r="AFH51" s="50"/>
      <c r="AFI51" s="50"/>
      <c r="AFJ51" s="50"/>
      <c r="AFK51" s="50"/>
      <c r="AFL51" s="50"/>
      <c r="AFM51" s="50"/>
      <c r="AFN51" s="50"/>
      <c r="AFO51" s="50"/>
      <c r="AFP51" s="50"/>
      <c r="AFQ51" s="50"/>
      <c r="AFR51" s="50"/>
      <c r="AFS51" s="50"/>
      <c r="AFT51" s="50"/>
      <c r="AFU51" s="50"/>
      <c r="AFV51" s="50"/>
      <c r="AFW51" s="50"/>
      <c r="AFX51" s="50"/>
      <c r="AFY51" s="50"/>
      <c r="AFZ51" s="50"/>
      <c r="AGA51" s="50"/>
      <c r="AGB51" s="50"/>
      <c r="AGC51" s="50"/>
      <c r="AGD51" s="50"/>
      <c r="AGE51" s="50"/>
      <c r="AGF51" s="50"/>
      <c r="AGG51" s="50"/>
      <c r="AGH51" s="50"/>
      <c r="AGI51" s="50"/>
      <c r="AGJ51" s="50"/>
      <c r="AGK51" s="50"/>
      <c r="AGL51" s="50"/>
      <c r="AGM51" s="50"/>
      <c r="AGN51" s="50"/>
      <c r="AGO51" s="50"/>
      <c r="AGP51" s="50"/>
      <c r="AGQ51" s="50"/>
      <c r="AGR51" s="50"/>
      <c r="AGS51" s="50"/>
      <c r="AGT51" s="50"/>
      <c r="AGU51" s="50"/>
      <c r="AGV51" s="50"/>
      <c r="AGW51" s="50"/>
      <c r="AGX51" s="50"/>
      <c r="AGY51" s="50"/>
      <c r="AGZ51" s="50"/>
      <c r="AHA51" s="50"/>
      <c r="AHB51" s="50"/>
      <c r="AHC51" s="50"/>
      <c r="AHD51" s="50"/>
      <c r="AHE51" s="50"/>
      <c r="AHF51" s="50"/>
      <c r="AHG51" s="50"/>
      <c r="AHH51" s="50"/>
      <c r="AHI51" s="50"/>
      <c r="AHJ51" s="50"/>
      <c r="AHK51" s="50"/>
      <c r="AHL51" s="50"/>
      <c r="AHM51" s="50"/>
      <c r="AHN51" s="50"/>
      <c r="AHO51" s="50"/>
      <c r="AHP51" s="50"/>
      <c r="AHQ51" s="50"/>
      <c r="AHR51" s="50"/>
      <c r="AHS51" s="50"/>
      <c r="AHT51" s="50"/>
      <c r="AHU51" s="50"/>
      <c r="AHV51" s="50"/>
      <c r="AHW51" s="50"/>
      <c r="AHX51" s="50"/>
      <c r="AHY51" s="50"/>
      <c r="AHZ51" s="50"/>
      <c r="AIA51" s="50"/>
      <c r="AIB51" s="50"/>
      <c r="AIC51" s="50"/>
      <c r="AID51" s="50"/>
      <c r="AIE51" s="50"/>
      <c r="AIF51" s="50"/>
      <c r="AIG51" s="50"/>
      <c r="AIH51" s="50"/>
      <c r="AII51" s="50"/>
      <c r="AIJ51" s="50"/>
      <c r="AIK51" s="50"/>
      <c r="AIL51" s="50"/>
      <c r="AIM51" s="50"/>
      <c r="AIN51" s="50"/>
      <c r="AIO51" s="50"/>
      <c r="AIP51" s="50"/>
      <c r="AIQ51" s="50"/>
      <c r="AIR51" s="50"/>
      <c r="AIS51" s="50"/>
      <c r="AIT51" s="50"/>
      <c r="AIU51" s="50"/>
      <c r="AIV51" s="50"/>
      <c r="AIW51" s="50"/>
      <c r="AIX51" s="50"/>
      <c r="AIY51" s="50"/>
      <c r="AIZ51" s="50"/>
      <c r="AJA51" s="50"/>
      <c r="AJB51" s="50"/>
      <c r="AJC51" s="50"/>
      <c r="AJD51" s="50"/>
      <c r="AJE51" s="50"/>
      <c r="AJF51" s="50"/>
      <c r="AJG51" s="50"/>
      <c r="AJH51" s="50"/>
      <c r="AJI51" s="50"/>
      <c r="AJJ51" s="50"/>
      <c r="AJK51" s="50"/>
      <c r="AJL51" s="50"/>
      <c r="AJM51" s="50"/>
      <c r="AJN51" s="50"/>
      <c r="AJO51" s="50"/>
      <c r="AJP51" s="50"/>
      <c r="AJQ51" s="50"/>
      <c r="AJR51" s="50"/>
      <c r="AJS51" s="50"/>
      <c r="AJT51" s="50"/>
      <c r="AJU51" s="50"/>
      <c r="AJV51" s="50"/>
      <c r="AJW51" s="50"/>
      <c r="AJX51" s="50"/>
      <c r="AJY51" s="50"/>
      <c r="AJZ51" s="50"/>
      <c r="AKA51" s="50"/>
      <c r="AKB51" s="50"/>
      <c r="AKC51" s="50"/>
      <c r="AKD51" s="50"/>
      <c r="AKE51" s="50"/>
      <c r="AKF51" s="50"/>
      <c r="AKG51" s="50"/>
      <c r="AKH51" s="50"/>
      <c r="AKI51" s="50"/>
      <c r="AKJ51" s="50"/>
      <c r="AKK51" s="50"/>
      <c r="AKL51" s="50"/>
      <c r="AKM51" s="50"/>
      <c r="AKN51" s="50"/>
      <c r="AKO51" s="50"/>
      <c r="AKP51" s="50"/>
      <c r="AKQ51" s="50"/>
      <c r="AKR51" s="50"/>
      <c r="AKS51" s="50"/>
      <c r="AKT51" s="50"/>
      <c r="AKU51" s="50"/>
      <c r="AKV51" s="50"/>
      <c r="AKW51" s="50"/>
      <c r="AKX51" s="50"/>
      <c r="AKY51" s="50"/>
      <c r="AKZ51" s="50"/>
      <c r="ALA51" s="50"/>
      <c r="ALB51" s="50"/>
      <c r="ALC51" s="50"/>
      <c r="ALD51" s="50"/>
      <c r="ALE51" s="50"/>
      <c r="ALF51" s="50"/>
      <c r="ALG51" s="50"/>
      <c r="ALH51" s="50"/>
      <c r="ALI51" s="50"/>
      <c r="ALJ51" s="50"/>
      <c r="ALK51" s="50"/>
      <c r="ALL51" s="50"/>
      <c r="ALM51" s="50"/>
      <c r="ALN51" s="50"/>
      <c r="ALO51" s="50"/>
      <c r="ALP51" s="50"/>
      <c r="ALQ51" s="50"/>
      <c r="ALR51" s="50"/>
      <c r="ALS51" s="50"/>
      <c r="ALT51" s="50"/>
      <c r="ALU51" s="50"/>
      <c r="ALV51" s="50"/>
      <c r="ALW51" s="50"/>
      <c r="ALX51" s="50"/>
      <c r="ALY51" s="50"/>
      <c r="ALZ51" s="50"/>
      <c r="AMA51" s="50"/>
      <c r="AMB51" s="50"/>
      <c r="AMC51" s="50"/>
      <c r="AMD51" s="50"/>
      <c r="AME51" s="50"/>
      <c r="AMF51" s="50"/>
      <c r="AMG51" s="50"/>
      <c r="AMH51" s="50"/>
      <c r="AMI51" s="50"/>
      <c r="AMJ51" s="50"/>
      <c r="AMK51" s="50"/>
      <c r="AML51" s="50"/>
      <c r="AMM51" s="50"/>
      <c r="AMN51" s="50"/>
    </row>
    <row r="52" spans="2:1028" s="50" customFormat="1">
      <c r="B52" s="20"/>
      <c r="C52" s="2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20"/>
      <c r="AMN52" s="49"/>
    </row>
    <row r="53" spans="2:1028">
      <c r="B53" s="20"/>
      <c r="C53" s="95"/>
      <c r="J53" s="54"/>
      <c r="K53" s="54"/>
      <c r="Y53" s="2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49"/>
    </row>
    <row r="54" spans="2:1028" ht="28.5" customHeight="1">
      <c r="B54" s="20"/>
      <c r="C54" s="278" t="s">
        <v>157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1"/>
      <c r="N54" s="21"/>
      <c r="O54" s="21"/>
      <c r="Y54" s="2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  <c r="AES54" s="50"/>
      <c r="AET54" s="50"/>
      <c r="AEU54" s="50"/>
      <c r="AEV54" s="50"/>
      <c r="AEW54" s="50"/>
      <c r="AEX54" s="50"/>
      <c r="AEY54" s="50"/>
      <c r="AEZ54" s="50"/>
      <c r="AFA54" s="50"/>
      <c r="AFB54" s="50"/>
      <c r="AFC54" s="50"/>
      <c r="AFD54" s="50"/>
      <c r="AFE54" s="50"/>
      <c r="AFF54" s="50"/>
      <c r="AFG54" s="50"/>
      <c r="AFH54" s="50"/>
      <c r="AFI54" s="50"/>
      <c r="AFJ54" s="50"/>
      <c r="AFK54" s="50"/>
      <c r="AFL54" s="50"/>
      <c r="AFM54" s="50"/>
      <c r="AFN54" s="50"/>
      <c r="AFO54" s="50"/>
      <c r="AFP54" s="50"/>
      <c r="AFQ54" s="50"/>
      <c r="AFR54" s="50"/>
      <c r="AFS54" s="50"/>
      <c r="AFT54" s="50"/>
      <c r="AFU54" s="50"/>
      <c r="AFV54" s="50"/>
      <c r="AFW54" s="50"/>
      <c r="AFX54" s="50"/>
      <c r="AFY54" s="50"/>
      <c r="AFZ54" s="50"/>
      <c r="AGA54" s="50"/>
      <c r="AGB54" s="50"/>
      <c r="AGC54" s="50"/>
      <c r="AGD54" s="50"/>
      <c r="AGE54" s="50"/>
      <c r="AGF54" s="50"/>
      <c r="AGG54" s="50"/>
      <c r="AGH54" s="50"/>
      <c r="AGI54" s="50"/>
      <c r="AGJ54" s="50"/>
      <c r="AGK54" s="50"/>
      <c r="AGL54" s="50"/>
      <c r="AGM54" s="50"/>
      <c r="AGN54" s="50"/>
      <c r="AGO54" s="50"/>
      <c r="AGP54" s="50"/>
      <c r="AGQ54" s="50"/>
      <c r="AGR54" s="50"/>
      <c r="AGS54" s="50"/>
      <c r="AGT54" s="50"/>
      <c r="AGU54" s="50"/>
      <c r="AGV54" s="50"/>
      <c r="AGW54" s="50"/>
      <c r="AGX54" s="50"/>
      <c r="AGY54" s="50"/>
      <c r="AGZ54" s="50"/>
      <c r="AHA54" s="50"/>
      <c r="AHB54" s="50"/>
      <c r="AHC54" s="50"/>
      <c r="AHD54" s="50"/>
      <c r="AHE54" s="50"/>
      <c r="AHF54" s="50"/>
      <c r="AHG54" s="50"/>
      <c r="AHH54" s="50"/>
      <c r="AHI54" s="50"/>
      <c r="AHJ54" s="50"/>
      <c r="AHK54" s="50"/>
      <c r="AHL54" s="50"/>
      <c r="AHM54" s="50"/>
      <c r="AHN54" s="50"/>
      <c r="AHO54" s="50"/>
      <c r="AHP54" s="50"/>
      <c r="AHQ54" s="50"/>
      <c r="AHR54" s="50"/>
      <c r="AHS54" s="50"/>
      <c r="AHT54" s="50"/>
      <c r="AHU54" s="50"/>
      <c r="AHV54" s="50"/>
      <c r="AHW54" s="50"/>
      <c r="AHX54" s="50"/>
      <c r="AHY54" s="50"/>
      <c r="AHZ54" s="50"/>
      <c r="AIA54" s="50"/>
      <c r="AIB54" s="50"/>
      <c r="AIC54" s="50"/>
      <c r="AID54" s="50"/>
      <c r="AIE54" s="50"/>
      <c r="AIF54" s="50"/>
      <c r="AIG54" s="50"/>
      <c r="AIH54" s="50"/>
      <c r="AII54" s="50"/>
      <c r="AIJ54" s="50"/>
      <c r="AIK54" s="50"/>
      <c r="AIL54" s="50"/>
      <c r="AIM54" s="50"/>
      <c r="AIN54" s="50"/>
      <c r="AIO54" s="50"/>
      <c r="AIP54" s="50"/>
      <c r="AIQ54" s="50"/>
      <c r="AIR54" s="50"/>
      <c r="AIS54" s="50"/>
      <c r="AIT54" s="50"/>
      <c r="AIU54" s="50"/>
      <c r="AIV54" s="50"/>
      <c r="AIW54" s="50"/>
      <c r="AIX54" s="50"/>
      <c r="AIY54" s="50"/>
      <c r="AIZ54" s="50"/>
      <c r="AJA54" s="50"/>
      <c r="AJB54" s="50"/>
      <c r="AJC54" s="50"/>
      <c r="AJD54" s="50"/>
      <c r="AJE54" s="50"/>
      <c r="AJF54" s="50"/>
      <c r="AJG54" s="50"/>
      <c r="AJH54" s="50"/>
      <c r="AJI54" s="50"/>
      <c r="AJJ54" s="50"/>
      <c r="AJK54" s="50"/>
      <c r="AJL54" s="50"/>
      <c r="AJM54" s="50"/>
      <c r="AJN54" s="50"/>
      <c r="AJO54" s="50"/>
      <c r="AJP54" s="50"/>
      <c r="AJQ54" s="50"/>
      <c r="AJR54" s="50"/>
      <c r="AJS54" s="50"/>
      <c r="AJT54" s="50"/>
      <c r="AJU54" s="50"/>
      <c r="AJV54" s="50"/>
      <c r="AJW54" s="50"/>
      <c r="AJX54" s="50"/>
      <c r="AJY54" s="50"/>
      <c r="AJZ54" s="50"/>
      <c r="AKA54" s="50"/>
      <c r="AKB54" s="50"/>
      <c r="AKC54" s="50"/>
      <c r="AKD54" s="50"/>
      <c r="AKE54" s="50"/>
      <c r="AKF54" s="50"/>
      <c r="AKG54" s="50"/>
      <c r="AKH54" s="50"/>
      <c r="AKI54" s="50"/>
      <c r="AKJ54" s="50"/>
      <c r="AKK54" s="50"/>
      <c r="AKL54" s="50"/>
      <c r="AKM54" s="50"/>
      <c r="AKN54" s="50"/>
      <c r="AKO54" s="50"/>
      <c r="AKP54" s="50"/>
      <c r="AKQ54" s="50"/>
      <c r="AKR54" s="50"/>
      <c r="AKS54" s="50"/>
      <c r="AKT54" s="50"/>
      <c r="AKU54" s="50"/>
      <c r="AKV54" s="50"/>
      <c r="AKW54" s="50"/>
      <c r="AKX54" s="50"/>
      <c r="AKY54" s="50"/>
      <c r="AKZ54" s="50"/>
      <c r="ALA54" s="50"/>
      <c r="ALB54" s="50"/>
      <c r="ALC54" s="50"/>
      <c r="ALD54" s="50"/>
      <c r="ALE54" s="50"/>
      <c r="ALF54" s="50"/>
      <c r="ALG54" s="50"/>
      <c r="ALH54" s="50"/>
      <c r="ALI54" s="50"/>
      <c r="ALJ54" s="50"/>
      <c r="ALK54" s="50"/>
      <c r="ALL54" s="50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  <c r="AMD54" s="50"/>
      <c r="AME54" s="50"/>
      <c r="AMF54" s="50"/>
      <c r="AMG54" s="50"/>
      <c r="AMH54" s="50"/>
      <c r="AMI54" s="50"/>
      <c r="AMJ54" s="50"/>
      <c r="AMK54" s="50"/>
      <c r="AML54" s="50"/>
      <c r="AMM54" s="50"/>
      <c r="AMN54" s="50"/>
    </row>
    <row r="55" spans="2:1028" ht="27.75" customHeight="1">
      <c r="B55" s="20"/>
      <c r="C55" s="278" t="s">
        <v>241</v>
      </c>
      <c r="D55" s="279"/>
      <c r="E55" s="279"/>
      <c r="F55" s="279"/>
      <c r="G55" s="279"/>
      <c r="H55" s="279"/>
      <c r="I55" s="279"/>
      <c r="J55" s="279"/>
      <c r="K55" s="279"/>
      <c r="L55" s="279"/>
      <c r="M55" s="21"/>
      <c r="N55" s="21"/>
      <c r="O55" s="21"/>
      <c r="Y55" s="2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E55" s="50"/>
      <c r="AMF55" s="50"/>
      <c r="AMG55" s="50"/>
      <c r="AMH55" s="50"/>
      <c r="AMI55" s="50"/>
      <c r="AMJ55" s="50"/>
      <c r="AMK55" s="50"/>
      <c r="AML55" s="50"/>
      <c r="AMM55" s="50"/>
      <c r="AMN55" s="50"/>
    </row>
    <row r="56" spans="2:1028">
      <c r="B56" s="20"/>
      <c r="C56" s="55"/>
      <c r="Y56" s="2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E56" s="50"/>
      <c r="AMF56" s="50"/>
      <c r="AMG56" s="50"/>
      <c r="AMH56" s="50"/>
      <c r="AMI56" s="50"/>
      <c r="AMJ56" s="50"/>
      <c r="AMK56" s="50"/>
      <c r="AML56" s="50"/>
      <c r="AMM56" s="50"/>
      <c r="AMN56" s="50"/>
    </row>
    <row r="57" spans="2:1028">
      <c r="B57" s="2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E57" s="50"/>
      <c r="AMF57" s="50"/>
      <c r="AMG57" s="50"/>
      <c r="AMH57" s="50"/>
      <c r="AMI57" s="50"/>
      <c r="AMJ57" s="50"/>
      <c r="AMK57" s="50"/>
      <c r="AML57" s="50"/>
      <c r="AMM57" s="50"/>
      <c r="AMN57" s="50"/>
    </row>
    <row r="58" spans="2:1028">
      <c r="B58" s="2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50"/>
      <c r="SD58" s="50"/>
      <c r="SE58" s="50"/>
      <c r="SF58" s="50"/>
      <c r="SG58" s="50"/>
      <c r="SH58" s="50"/>
      <c r="SI58" s="50"/>
      <c r="SJ58" s="50"/>
      <c r="SK58" s="50"/>
      <c r="SL58" s="50"/>
      <c r="SM58" s="50"/>
      <c r="SN58" s="50"/>
      <c r="SO58" s="50"/>
      <c r="SP58" s="50"/>
      <c r="SQ58" s="50"/>
      <c r="SR58" s="50"/>
      <c r="SS58" s="50"/>
      <c r="ST58" s="50"/>
      <c r="SU58" s="50"/>
      <c r="SV58" s="50"/>
      <c r="SW58" s="50"/>
      <c r="SX58" s="50"/>
      <c r="SY58" s="50"/>
      <c r="SZ58" s="50"/>
      <c r="TA58" s="50"/>
      <c r="TB58" s="50"/>
      <c r="TC58" s="50"/>
      <c r="TD58" s="50"/>
      <c r="TE58" s="50"/>
      <c r="TF58" s="50"/>
      <c r="TG58" s="50"/>
      <c r="TH58" s="50"/>
      <c r="TI58" s="50"/>
      <c r="TJ58" s="50"/>
      <c r="TK58" s="50"/>
      <c r="TL58" s="50"/>
      <c r="TM58" s="50"/>
      <c r="TN58" s="50"/>
      <c r="TO58" s="50"/>
      <c r="TP58" s="50"/>
      <c r="TQ58" s="50"/>
      <c r="TR58" s="50"/>
      <c r="TS58" s="50"/>
      <c r="TT58" s="50"/>
      <c r="TU58" s="50"/>
      <c r="TV58" s="50"/>
      <c r="TW58" s="50"/>
      <c r="TX58" s="50"/>
      <c r="TY58" s="50"/>
      <c r="TZ58" s="50"/>
      <c r="UA58" s="50"/>
      <c r="UB58" s="50"/>
      <c r="UC58" s="50"/>
      <c r="UD58" s="50"/>
      <c r="UE58" s="50"/>
      <c r="UF58" s="50"/>
      <c r="UG58" s="50"/>
      <c r="UH58" s="50"/>
      <c r="UI58" s="50"/>
      <c r="UJ58" s="50"/>
      <c r="UK58" s="50"/>
      <c r="UL58" s="50"/>
      <c r="UM58" s="50"/>
      <c r="UN58" s="50"/>
      <c r="UO58" s="50"/>
      <c r="UP58" s="50"/>
      <c r="UQ58" s="50"/>
      <c r="UR58" s="50"/>
      <c r="US58" s="50"/>
      <c r="UT58" s="50"/>
      <c r="UU58" s="50"/>
      <c r="UV58" s="50"/>
      <c r="UW58" s="50"/>
      <c r="UX58" s="50"/>
      <c r="UY58" s="50"/>
      <c r="UZ58" s="50"/>
      <c r="VA58" s="50"/>
      <c r="VB58" s="50"/>
      <c r="VC58" s="50"/>
      <c r="VD58" s="50"/>
      <c r="VE58" s="50"/>
      <c r="VF58" s="50"/>
      <c r="VG58" s="50"/>
      <c r="VH58" s="50"/>
      <c r="VI58" s="50"/>
      <c r="VJ58" s="50"/>
      <c r="VK58" s="50"/>
      <c r="VL58" s="50"/>
      <c r="VM58" s="50"/>
      <c r="VN58" s="50"/>
      <c r="VO58" s="50"/>
      <c r="VP58" s="50"/>
      <c r="VQ58" s="50"/>
      <c r="VR58" s="50"/>
      <c r="VS58" s="50"/>
      <c r="VT58" s="50"/>
      <c r="VU58" s="50"/>
      <c r="VV58" s="50"/>
      <c r="VW58" s="50"/>
      <c r="VX58" s="50"/>
      <c r="VY58" s="50"/>
      <c r="VZ58" s="50"/>
      <c r="WA58" s="50"/>
      <c r="WB58" s="50"/>
      <c r="WC58" s="50"/>
      <c r="WD58" s="50"/>
      <c r="WE58" s="50"/>
      <c r="WF58" s="50"/>
      <c r="WG58" s="50"/>
      <c r="WH58" s="50"/>
      <c r="WI58" s="50"/>
      <c r="WJ58" s="50"/>
      <c r="WK58" s="50"/>
      <c r="WL58" s="50"/>
      <c r="WM58" s="50"/>
      <c r="WN58" s="50"/>
      <c r="WO58" s="50"/>
      <c r="WP58" s="50"/>
      <c r="WQ58" s="50"/>
      <c r="WR58" s="50"/>
      <c r="WS58" s="50"/>
      <c r="WT58" s="50"/>
      <c r="WU58" s="50"/>
      <c r="WV58" s="50"/>
      <c r="WW58" s="50"/>
      <c r="WX58" s="50"/>
      <c r="WY58" s="50"/>
      <c r="WZ58" s="50"/>
      <c r="XA58" s="50"/>
      <c r="XB58" s="50"/>
      <c r="XC58" s="50"/>
      <c r="XD58" s="50"/>
      <c r="XE58" s="50"/>
      <c r="XF58" s="50"/>
      <c r="XG58" s="50"/>
      <c r="XH58" s="50"/>
      <c r="XI58" s="50"/>
      <c r="XJ58" s="50"/>
      <c r="XK58" s="50"/>
      <c r="XL58" s="50"/>
      <c r="XM58" s="50"/>
      <c r="XN58" s="50"/>
      <c r="XO58" s="50"/>
      <c r="XP58" s="50"/>
      <c r="XQ58" s="50"/>
      <c r="XR58" s="50"/>
      <c r="XS58" s="50"/>
      <c r="XT58" s="50"/>
      <c r="XU58" s="50"/>
      <c r="XV58" s="50"/>
      <c r="XW58" s="50"/>
      <c r="XX58" s="50"/>
      <c r="XY58" s="50"/>
      <c r="XZ58" s="50"/>
      <c r="YA58" s="50"/>
      <c r="YB58" s="50"/>
      <c r="YC58" s="50"/>
      <c r="YD58" s="50"/>
      <c r="YE58" s="50"/>
      <c r="YF58" s="50"/>
      <c r="YG58" s="50"/>
      <c r="YH58" s="50"/>
      <c r="YI58" s="50"/>
      <c r="YJ58" s="50"/>
      <c r="YK58" s="50"/>
      <c r="YL58" s="50"/>
      <c r="YM58" s="50"/>
      <c r="YN58" s="50"/>
      <c r="YO58" s="50"/>
      <c r="YP58" s="50"/>
      <c r="YQ58" s="50"/>
      <c r="YR58" s="50"/>
      <c r="YS58" s="50"/>
      <c r="YT58" s="50"/>
      <c r="YU58" s="50"/>
      <c r="YV58" s="50"/>
      <c r="YW58" s="50"/>
      <c r="YX58" s="50"/>
      <c r="YY58" s="50"/>
      <c r="YZ58" s="50"/>
      <c r="ZA58" s="50"/>
      <c r="ZB58" s="50"/>
      <c r="ZC58" s="50"/>
      <c r="ZD58" s="50"/>
      <c r="ZE58" s="50"/>
      <c r="ZF58" s="50"/>
      <c r="ZG58" s="50"/>
      <c r="ZH58" s="50"/>
      <c r="ZI58" s="50"/>
      <c r="ZJ58" s="50"/>
      <c r="ZK58" s="50"/>
      <c r="ZL58" s="50"/>
      <c r="ZM58" s="50"/>
      <c r="ZN58" s="50"/>
      <c r="ZO58" s="50"/>
      <c r="ZP58" s="50"/>
      <c r="ZQ58" s="50"/>
      <c r="ZR58" s="50"/>
      <c r="ZS58" s="50"/>
      <c r="ZT58" s="50"/>
      <c r="ZU58" s="50"/>
      <c r="ZV58" s="50"/>
      <c r="ZW58" s="50"/>
      <c r="ZX58" s="50"/>
      <c r="ZY58" s="50"/>
      <c r="ZZ58" s="50"/>
      <c r="AAA58" s="50"/>
      <c r="AAB58" s="50"/>
      <c r="AAC58" s="50"/>
      <c r="AAD58" s="50"/>
      <c r="AAE58" s="50"/>
      <c r="AAF58" s="50"/>
      <c r="AAG58" s="50"/>
      <c r="AAH58" s="50"/>
      <c r="AAI58" s="50"/>
      <c r="AAJ58" s="50"/>
      <c r="AAK58" s="50"/>
      <c r="AAL58" s="50"/>
      <c r="AAM58" s="50"/>
      <c r="AAN58" s="50"/>
      <c r="AAO58" s="50"/>
      <c r="AAP58" s="50"/>
      <c r="AAQ58" s="50"/>
      <c r="AAR58" s="50"/>
      <c r="AAS58" s="50"/>
      <c r="AAT58" s="50"/>
      <c r="AAU58" s="50"/>
      <c r="AAV58" s="50"/>
      <c r="AAW58" s="50"/>
      <c r="AAX58" s="50"/>
      <c r="AAY58" s="50"/>
      <c r="AAZ58" s="50"/>
      <c r="ABA58" s="50"/>
      <c r="ABB58" s="50"/>
      <c r="ABC58" s="50"/>
      <c r="ABD58" s="50"/>
      <c r="ABE58" s="50"/>
      <c r="ABF58" s="50"/>
      <c r="ABG58" s="50"/>
      <c r="ABH58" s="50"/>
      <c r="ABI58" s="50"/>
      <c r="ABJ58" s="50"/>
      <c r="ABK58" s="50"/>
      <c r="ABL58" s="50"/>
      <c r="ABM58" s="50"/>
      <c r="ABN58" s="50"/>
      <c r="ABO58" s="50"/>
      <c r="ABP58" s="50"/>
      <c r="ABQ58" s="50"/>
      <c r="ABR58" s="50"/>
      <c r="ABS58" s="50"/>
      <c r="ABT58" s="50"/>
      <c r="ABU58" s="50"/>
      <c r="ABV58" s="50"/>
      <c r="ABW58" s="50"/>
      <c r="ABX58" s="50"/>
      <c r="ABY58" s="50"/>
      <c r="ABZ58" s="50"/>
      <c r="ACA58" s="50"/>
      <c r="ACB58" s="50"/>
      <c r="ACC58" s="50"/>
      <c r="ACD58" s="50"/>
      <c r="ACE58" s="50"/>
      <c r="ACF58" s="50"/>
      <c r="ACG58" s="50"/>
      <c r="ACH58" s="50"/>
      <c r="ACI58" s="50"/>
      <c r="ACJ58" s="50"/>
      <c r="ACK58" s="50"/>
      <c r="ACL58" s="50"/>
      <c r="ACM58" s="50"/>
      <c r="ACN58" s="50"/>
      <c r="ACO58" s="50"/>
      <c r="ACP58" s="50"/>
      <c r="ACQ58" s="50"/>
      <c r="ACR58" s="50"/>
      <c r="ACS58" s="50"/>
      <c r="ACT58" s="50"/>
      <c r="ACU58" s="50"/>
      <c r="ACV58" s="50"/>
      <c r="ACW58" s="50"/>
      <c r="ACX58" s="50"/>
      <c r="ACY58" s="50"/>
      <c r="ACZ58" s="50"/>
      <c r="ADA58" s="50"/>
      <c r="ADB58" s="50"/>
      <c r="ADC58" s="50"/>
      <c r="ADD58" s="50"/>
      <c r="ADE58" s="50"/>
      <c r="ADF58" s="50"/>
      <c r="ADG58" s="50"/>
      <c r="ADH58" s="50"/>
      <c r="ADI58" s="50"/>
      <c r="ADJ58" s="50"/>
      <c r="ADK58" s="50"/>
      <c r="ADL58" s="50"/>
      <c r="ADM58" s="50"/>
      <c r="ADN58" s="50"/>
      <c r="ADO58" s="50"/>
      <c r="ADP58" s="50"/>
      <c r="ADQ58" s="50"/>
      <c r="ADR58" s="50"/>
      <c r="ADS58" s="50"/>
      <c r="ADT58" s="50"/>
      <c r="ADU58" s="50"/>
      <c r="ADV58" s="50"/>
      <c r="ADW58" s="50"/>
      <c r="ADX58" s="50"/>
      <c r="ADY58" s="50"/>
      <c r="ADZ58" s="50"/>
      <c r="AEA58" s="50"/>
      <c r="AEB58" s="50"/>
      <c r="AEC58" s="50"/>
      <c r="AED58" s="50"/>
      <c r="AEE58" s="50"/>
      <c r="AEF58" s="50"/>
      <c r="AEG58" s="50"/>
      <c r="AEH58" s="50"/>
      <c r="AEI58" s="50"/>
      <c r="AEJ58" s="50"/>
      <c r="AEK58" s="50"/>
      <c r="AEL58" s="50"/>
      <c r="AEM58" s="50"/>
      <c r="AEN58" s="50"/>
      <c r="AEO58" s="50"/>
      <c r="AEP58" s="50"/>
      <c r="AEQ58" s="50"/>
      <c r="AER58" s="50"/>
      <c r="AES58" s="50"/>
      <c r="AET58" s="50"/>
      <c r="AEU58" s="50"/>
      <c r="AEV58" s="50"/>
      <c r="AEW58" s="50"/>
      <c r="AEX58" s="50"/>
      <c r="AEY58" s="50"/>
      <c r="AEZ58" s="50"/>
      <c r="AFA58" s="50"/>
      <c r="AFB58" s="50"/>
      <c r="AFC58" s="50"/>
      <c r="AFD58" s="50"/>
      <c r="AFE58" s="50"/>
      <c r="AFF58" s="50"/>
      <c r="AFG58" s="50"/>
      <c r="AFH58" s="50"/>
      <c r="AFI58" s="50"/>
      <c r="AFJ58" s="50"/>
      <c r="AFK58" s="50"/>
      <c r="AFL58" s="50"/>
      <c r="AFM58" s="50"/>
      <c r="AFN58" s="50"/>
      <c r="AFO58" s="50"/>
      <c r="AFP58" s="50"/>
      <c r="AFQ58" s="50"/>
      <c r="AFR58" s="50"/>
      <c r="AFS58" s="50"/>
      <c r="AFT58" s="50"/>
      <c r="AFU58" s="50"/>
      <c r="AFV58" s="50"/>
      <c r="AFW58" s="50"/>
      <c r="AFX58" s="50"/>
      <c r="AFY58" s="50"/>
      <c r="AFZ58" s="50"/>
      <c r="AGA58" s="50"/>
      <c r="AGB58" s="50"/>
      <c r="AGC58" s="50"/>
      <c r="AGD58" s="50"/>
      <c r="AGE58" s="50"/>
      <c r="AGF58" s="50"/>
      <c r="AGG58" s="50"/>
      <c r="AGH58" s="50"/>
      <c r="AGI58" s="50"/>
      <c r="AGJ58" s="50"/>
      <c r="AGK58" s="50"/>
      <c r="AGL58" s="50"/>
      <c r="AGM58" s="50"/>
      <c r="AGN58" s="50"/>
      <c r="AGO58" s="50"/>
      <c r="AGP58" s="50"/>
      <c r="AGQ58" s="50"/>
      <c r="AGR58" s="50"/>
      <c r="AGS58" s="50"/>
      <c r="AGT58" s="50"/>
      <c r="AGU58" s="50"/>
      <c r="AGV58" s="50"/>
      <c r="AGW58" s="50"/>
      <c r="AGX58" s="50"/>
      <c r="AGY58" s="50"/>
      <c r="AGZ58" s="50"/>
      <c r="AHA58" s="50"/>
      <c r="AHB58" s="50"/>
      <c r="AHC58" s="50"/>
      <c r="AHD58" s="50"/>
      <c r="AHE58" s="50"/>
      <c r="AHF58" s="50"/>
      <c r="AHG58" s="50"/>
      <c r="AHH58" s="50"/>
      <c r="AHI58" s="50"/>
      <c r="AHJ58" s="50"/>
      <c r="AHK58" s="50"/>
      <c r="AHL58" s="50"/>
      <c r="AHM58" s="50"/>
      <c r="AHN58" s="50"/>
      <c r="AHO58" s="50"/>
      <c r="AHP58" s="50"/>
      <c r="AHQ58" s="50"/>
      <c r="AHR58" s="50"/>
      <c r="AHS58" s="50"/>
      <c r="AHT58" s="50"/>
      <c r="AHU58" s="50"/>
      <c r="AHV58" s="50"/>
      <c r="AHW58" s="50"/>
      <c r="AHX58" s="50"/>
      <c r="AHY58" s="50"/>
      <c r="AHZ58" s="50"/>
      <c r="AIA58" s="50"/>
      <c r="AIB58" s="50"/>
      <c r="AIC58" s="50"/>
      <c r="AID58" s="50"/>
      <c r="AIE58" s="50"/>
      <c r="AIF58" s="50"/>
      <c r="AIG58" s="50"/>
      <c r="AIH58" s="50"/>
      <c r="AII58" s="50"/>
      <c r="AIJ58" s="50"/>
      <c r="AIK58" s="50"/>
      <c r="AIL58" s="50"/>
      <c r="AIM58" s="50"/>
      <c r="AIN58" s="50"/>
      <c r="AIO58" s="50"/>
      <c r="AIP58" s="50"/>
      <c r="AIQ58" s="50"/>
      <c r="AIR58" s="50"/>
      <c r="AIS58" s="50"/>
      <c r="AIT58" s="50"/>
      <c r="AIU58" s="50"/>
      <c r="AIV58" s="50"/>
      <c r="AIW58" s="50"/>
      <c r="AIX58" s="50"/>
      <c r="AIY58" s="50"/>
      <c r="AIZ58" s="50"/>
      <c r="AJA58" s="50"/>
      <c r="AJB58" s="50"/>
      <c r="AJC58" s="50"/>
      <c r="AJD58" s="50"/>
      <c r="AJE58" s="50"/>
      <c r="AJF58" s="50"/>
      <c r="AJG58" s="50"/>
      <c r="AJH58" s="50"/>
      <c r="AJI58" s="50"/>
      <c r="AJJ58" s="50"/>
      <c r="AJK58" s="50"/>
      <c r="AJL58" s="50"/>
      <c r="AJM58" s="50"/>
      <c r="AJN58" s="50"/>
      <c r="AJO58" s="50"/>
      <c r="AJP58" s="50"/>
      <c r="AJQ58" s="50"/>
      <c r="AJR58" s="50"/>
      <c r="AJS58" s="50"/>
      <c r="AJT58" s="50"/>
      <c r="AJU58" s="50"/>
      <c r="AJV58" s="50"/>
      <c r="AJW58" s="50"/>
      <c r="AJX58" s="50"/>
      <c r="AJY58" s="50"/>
      <c r="AJZ58" s="50"/>
      <c r="AKA58" s="50"/>
      <c r="AKB58" s="50"/>
      <c r="AKC58" s="50"/>
      <c r="AKD58" s="50"/>
      <c r="AKE58" s="50"/>
      <c r="AKF58" s="50"/>
      <c r="AKG58" s="50"/>
      <c r="AKH58" s="50"/>
      <c r="AKI58" s="50"/>
      <c r="AKJ58" s="50"/>
      <c r="AKK58" s="50"/>
      <c r="AKL58" s="50"/>
      <c r="AKM58" s="50"/>
      <c r="AKN58" s="50"/>
      <c r="AKO58" s="50"/>
      <c r="AKP58" s="50"/>
      <c r="AKQ58" s="50"/>
      <c r="AKR58" s="50"/>
      <c r="AKS58" s="50"/>
      <c r="AKT58" s="50"/>
      <c r="AKU58" s="50"/>
      <c r="AKV58" s="50"/>
      <c r="AKW58" s="50"/>
      <c r="AKX58" s="50"/>
      <c r="AKY58" s="50"/>
      <c r="AKZ58" s="50"/>
      <c r="ALA58" s="50"/>
      <c r="ALB58" s="50"/>
      <c r="ALC58" s="50"/>
      <c r="ALD58" s="50"/>
      <c r="ALE58" s="50"/>
      <c r="ALF58" s="50"/>
      <c r="ALG58" s="50"/>
      <c r="ALH58" s="50"/>
      <c r="ALI58" s="50"/>
      <c r="ALJ58" s="50"/>
      <c r="ALK58" s="50"/>
      <c r="ALL58" s="50"/>
      <c r="ALM58" s="50"/>
      <c r="ALN58" s="50"/>
      <c r="ALO58" s="50"/>
      <c r="ALP58" s="50"/>
      <c r="ALQ58" s="50"/>
      <c r="ALR58" s="50"/>
      <c r="ALS58" s="50"/>
      <c r="ALT58" s="50"/>
      <c r="ALU58" s="50"/>
      <c r="ALV58" s="50"/>
      <c r="ALW58" s="50"/>
      <c r="ALX58" s="50"/>
      <c r="ALY58" s="50"/>
      <c r="ALZ58" s="50"/>
      <c r="AMA58" s="50"/>
      <c r="AMB58" s="50"/>
      <c r="AMC58" s="50"/>
      <c r="AMD58" s="50"/>
      <c r="AME58" s="50"/>
      <c r="AMF58" s="50"/>
      <c r="AMG58" s="50"/>
      <c r="AMH58" s="50"/>
      <c r="AMI58" s="50"/>
      <c r="AMJ58" s="50"/>
      <c r="AMK58" s="50"/>
      <c r="AML58" s="50"/>
      <c r="AMM58" s="50"/>
      <c r="AMN58" s="50"/>
    </row>
    <row r="59" spans="2:1028" ht="24.75" customHeight="1">
      <c r="B59" s="2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  <c r="TF59" s="50"/>
      <c r="TG59" s="50"/>
      <c r="TH59" s="50"/>
      <c r="TI59" s="50"/>
      <c r="TJ59" s="50"/>
      <c r="TK59" s="50"/>
      <c r="TL59" s="50"/>
      <c r="TM59" s="50"/>
      <c r="TN59" s="50"/>
      <c r="TO59" s="50"/>
      <c r="TP59" s="50"/>
      <c r="TQ59" s="50"/>
      <c r="TR59" s="50"/>
      <c r="TS59" s="50"/>
      <c r="TT59" s="50"/>
      <c r="TU59" s="50"/>
      <c r="TV59" s="50"/>
      <c r="TW59" s="50"/>
      <c r="TX59" s="50"/>
      <c r="TY59" s="50"/>
      <c r="TZ59" s="50"/>
      <c r="UA59" s="50"/>
      <c r="UB59" s="50"/>
      <c r="UC59" s="50"/>
      <c r="UD59" s="50"/>
      <c r="UE59" s="50"/>
      <c r="UF59" s="50"/>
      <c r="UG59" s="50"/>
      <c r="UH59" s="50"/>
      <c r="UI59" s="50"/>
      <c r="UJ59" s="50"/>
      <c r="UK59" s="50"/>
      <c r="UL59" s="50"/>
      <c r="UM59" s="50"/>
      <c r="UN59" s="50"/>
      <c r="UO59" s="50"/>
      <c r="UP59" s="50"/>
      <c r="UQ59" s="50"/>
      <c r="UR59" s="50"/>
      <c r="US59" s="50"/>
      <c r="UT59" s="50"/>
      <c r="UU59" s="50"/>
      <c r="UV59" s="50"/>
      <c r="UW59" s="50"/>
      <c r="UX59" s="50"/>
      <c r="UY59" s="50"/>
      <c r="UZ59" s="50"/>
      <c r="VA59" s="50"/>
      <c r="VB59" s="50"/>
      <c r="VC59" s="50"/>
      <c r="VD59" s="50"/>
      <c r="VE59" s="50"/>
      <c r="VF59" s="50"/>
      <c r="VG59" s="50"/>
      <c r="VH59" s="50"/>
      <c r="VI59" s="50"/>
      <c r="VJ59" s="50"/>
      <c r="VK59" s="50"/>
      <c r="VL59" s="50"/>
      <c r="VM59" s="50"/>
      <c r="VN59" s="50"/>
      <c r="VO59" s="50"/>
      <c r="VP59" s="50"/>
      <c r="VQ59" s="50"/>
      <c r="VR59" s="50"/>
      <c r="VS59" s="50"/>
      <c r="VT59" s="50"/>
      <c r="VU59" s="50"/>
      <c r="VV59" s="50"/>
      <c r="VW59" s="50"/>
      <c r="VX59" s="50"/>
      <c r="VY59" s="50"/>
      <c r="VZ59" s="50"/>
      <c r="WA59" s="50"/>
      <c r="WB59" s="50"/>
      <c r="WC59" s="50"/>
      <c r="WD59" s="50"/>
      <c r="WE59" s="50"/>
      <c r="WF59" s="50"/>
      <c r="WG59" s="50"/>
      <c r="WH59" s="50"/>
      <c r="WI59" s="50"/>
      <c r="WJ59" s="50"/>
      <c r="WK59" s="50"/>
      <c r="WL59" s="50"/>
      <c r="WM59" s="50"/>
      <c r="WN59" s="50"/>
      <c r="WO59" s="50"/>
      <c r="WP59" s="50"/>
      <c r="WQ59" s="50"/>
      <c r="WR59" s="50"/>
      <c r="WS59" s="50"/>
      <c r="WT59" s="50"/>
      <c r="WU59" s="50"/>
      <c r="WV59" s="50"/>
      <c r="WW59" s="50"/>
      <c r="WX59" s="50"/>
      <c r="WY59" s="50"/>
      <c r="WZ59" s="50"/>
      <c r="XA59" s="50"/>
      <c r="XB59" s="50"/>
      <c r="XC59" s="50"/>
      <c r="XD59" s="50"/>
      <c r="XE59" s="50"/>
      <c r="XF59" s="50"/>
      <c r="XG59" s="50"/>
      <c r="XH59" s="50"/>
      <c r="XI59" s="50"/>
      <c r="XJ59" s="50"/>
      <c r="XK59" s="50"/>
      <c r="XL59" s="50"/>
      <c r="XM59" s="50"/>
      <c r="XN59" s="50"/>
      <c r="XO59" s="50"/>
      <c r="XP59" s="50"/>
      <c r="XQ59" s="50"/>
      <c r="XR59" s="50"/>
      <c r="XS59" s="50"/>
      <c r="XT59" s="50"/>
      <c r="XU59" s="50"/>
      <c r="XV59" s="50"/>
      <c r="XW59" s="50"/>
      <c r="XX59" s="50"/>
      <c r="XY59" s="50"/>
      <c r="XZ59" s="50"/>
      <c r="YA59" s="50"/>
      <c r="YB59" s="50"/>
      <c r="YC59" s="50"/>
      <c r="YD59" s="50"/>
      <c r="YE59" s="50"/>
      <c r="YF59" s="50"/>
      <c r="YG59" s="50"/>
      <c r="YH59" s="50"/>
      <c r="YI59" s="50"/>
      <c r="YJ59" s="50"/>
      <c r="YK59" s="50"/>
      <c r="YL59" s="50"/>
      <c r="YM59" s="50"/>
      <c r="YN59" s="50"/>
      <c r="YO59" s="50"/>
      <c r="YP59" s="50"/>
      <c r="YQ59" s="50"/>
      <c r="YR59" s="50"/>
      <c r="YS59" s="50"/>
      <c r="YT59" s="50"/>
      <c r="YU59" s="50"/>
      <c r="YV59" s="50"/>
      <c r="YW59" s="50"/>
      <c r="YX59" s="50"/>
      <c r="YY59" s="50"/>
      <c r="YZ59" s="50"/>
      <c r="ZA59" s="50"/>
      <c r="ZB59" s="50"/>
      <c r="ZC59" s="50"/>
      <c r="ZD59" s="50"/>
      <c r="ZE59" s="50"/>
      <c r="ZF59" s="50"/>
      <c r="ZG59" s="50"/>
      <c r="ZH59" s="50"/>
      <c r="ZI59" s="50"/>
      <c r="ZJ59" s="50"/>
      <c r="ZK59" s="50"/>
      <c r="ZL59" s="50"/>
      <c r="ZM59" s="50"/>
      <c r="ZN59" s="50"/>
      <c r="ZO59" s="50"/>
      <c r="ZP59" s="50"/>
      <c r="ZQ59" s="50"/>
      <c r="ZR59" s="50"/>
      <c r="ZS59" s="50"/>
      <c r="ZT59" s="50"/>
      <c r="ZU59" s="50"/>
      <c r="ZV59" s="50"/>
      <c r="ZW59" s="50"/>
      <c r="ZX59" s="50"/>
      <c r="ZY59" s="50"/>
      <c r="ZZ59" s="50"/>
      <c r="AAA59" s="50"/>
      <c r="AAB59" s="50"/>
      <c r="AAC59" s="50"/>
      <c r="AAD59" s="50"/>
      <c r="AAE59" s="50"/>
      <c r="AAF59" s="50"/>
      <c r="AAG59" s="50"/>
      <c r="AAH59" s="50"/>
      <c r="AAI59" s="50"/>
      <c r="AAJ59" s="50"/>
      <c r="AAK59" s="50"/>
      <c r="AAL59" s="50"/>
      <c r="AAM59" s="50"/>
      <c r="AAN59" s="50"/>
      <c r="AAO59" s="50"/>
      <c r="AAP59" s="50"/>
      <c r="AAQ59" s="50"/>
      <c r="AAR59" s="50"/>
      <c r="AAS59" s="50"/>
      <c r="AAT59" s="50"/>
      <c r="AAU59" s="50"/>
      <c r="AAV59" s="50"/>
      <c r="AAW59" s="50"/>
      <c r="AAX59" s="50"/>
      <c r="AAY59" s="50"/>
      <c r="AAZ59" s="50"/>
      <c r="ABA59" s="50"/>
      <c r="ABB59" s="50"/>
      <c r="ABC59" s="50"/>
      <c r="ABD59" s="50"/>
      <c r="ABE59" s="50"/>
      <c r="ABF59" s="50"/>
      <c r="ABG59" s="50"/>
      <c r="ABH59" s="50"/>
      <c r="ABI59" s="50"/>
      <c r="ABJ59" s="50"/>
      <c r="ABK59" s="50"/>
      <c r="ABL59" s="50"/>
      <c r="ABM59" s="50"/>
      <c r="ABN59" s="50"/>
      <c r="ABO59" s="50"/>
      <c r="ABP59" s="50"/>
      <c r="ABQ59" s="50"/>
      <c r="ABR59" s="50"/>
      <c r="ABS59" s="50"/>
      <c r="ABT59" s="50"/>
      <c r="ABU59" s="50"/>
      <c r="ABV59" s="50"/>
      <c r="ABW59" s="50"/>
      <c r="ABX59" s="50"/>
      <c r="ABY59" s="50"/>
      <c r="ABZ59" s="50"/>
      <c r="ACA59" s="50"/>
      <c r="ACB59" s="50"/>
      <c r="ACC59" s="50"/>
      <c r="ACD59" s="50"/>
      <c r="ACE59" s="50"/>
      <c r="ACF59" s="50"/>
      <c r="ACG59" s="50"/>
      <c r="ACH59" s="50"/>
      <c r="ACI59" s="50"/>
      <c r="ACJ59" s="50"/>
      <c r="ACK59" s="50"/>
      <c r="ACL59" s="50"/>
      <c r="ACM59" s="50"/>
      <c r="ACN59" s="50"/>
      <c r="ACO59" s="50"/>
      <c r="ACP59" s="50"/>
      <c r="ACQ59" s="50"/>
      <c r="ACR59" s="50"/>
      <c r="ACS59" s="50"/>
      <c r="ACT59" s="50"/>
      <c r="ACU59" s="50"/>
      <c r="ACV59" s="50"/>
      <c r="ACW59" s="50"/>
      <c r="ACX59" s="50"/>
      <c r="ACY59" s="50"/>
      <c r="ACZ59" s="50"/>
      <c r="ADA59" s="50"/>
      <c r="ADB59" s="50"/>
      <c r="ADC59" s="50"/>
      <c r="ADD59" s="50"/>
      <c r="ADE59" s="50"/>
      <c r="ADF59" s="50"/>
      <c r="ADG59" s="50"/>
      <c r="ADH59" s="50"/>
      <c r="ADI59" s="50"/>
      <c r="ADJ59" s="50"/>
      <c r="ADK59" s="50"/>
      <c r="ADL59" s="50"/>
      <c r="ADM59" s="50"/>
      <c r="ADN59" s="50"/>
      <c r="ADO59" s="50"/>
      <c r="ADP59" s="50"/>
      <c r="ADQ59" s="50"/>
      <c r="ADR59" s="50"/>
      <c r="ADS59" s="50"/>
      <c r="ADT59" s="50"/>
      <c r="ADU59" s="50"/>
      <c r="ADV59" s="50"/>
      <c r="ADW59" s="50"/>
      <c r="ADX59" s="50"/>
      <c r="ADY59" s="50"/>
      <c r="ADZ59" s="50"/>
      <c r="AEA59" s="50"/>
      <c r="AEB59" s="50"/>
      <c r="AEC59" s="50"/>
      <c r="AED59" s="50"/>
      <c r="AEE59" s="50"/>
      <c r="AEF59" s="50"/>
      <c r="AEG59" s="50"/>
      <c r="AEH59" s="50"/>
      <c r="AEI59" s="50"/>
      <c r="AEJ59" s="50"/>
      <c r="AEK59" s="50"/>
      <c r="AEL59" s="50"/>
      <c r="AEM59" s="50"/>
      <c r="AEN59" s="50"/>
      <c r="AEO59" s="50"/>
      <c r="AEP59" s="50"/>
      <c r="AEQ59" s="50"/>
      <c r="AER59" s="50"/>
      <c r="AES59" s="50"/>
      <c r="AET59" s="50"/>
      <c r="AEU59" s="50"/>
      <c r="AEV59" s="50"/>
      <c r="AEW59" s="50"/>
      <c r="AEX59" s="50"/>
      <c r="AEY59" s="50"/>
      <c r="AEZ59" s="50"/>
      <c r="AFA59" s="50"/>
      <c r="AFB59" s="50"/>
      <c r="AFC59" s="50"/>
      <c r="AFD59" s="50"/>
      <c r="AFE59" s="50"/>
      <c r="AFF59" s="50"/>
      <c r="AFG59" s="50"/>
      <c r="AFH59" s="50"/>
      <c r="AFI59" s="50"/>
      <c r="AFJ59" s="50"/>
      <c r="AFK59" s="50"/>
      <c r="AFL59" s="50"/>
      <c r="AFM59" s="50"/>
      <c r="AFN59" s="50"/>
      <c r="AFO59" s="50"/>
      <c r="AFP59" s="50"/>
      <c r="AFQ59" s="50"/>
      <c r="AFR59" s="50"/>
      <c r="AFS59" s="50"/>
      <c r="AFT59" s="50"/>
      <c r="AFU59" s="50"/>
      <c r="AFV59" s="50"/>
      <c r="AFW59" s="50"/>
      <c r="AFX59" s="50"/>
      <c r="AFY59" s="50"/>
      <c r="AFZ59" s="50"/>
      <c r="AGA59" s="50"/>
      <c r="AGB59" s="50"/>
      <c r="AGC59" s="50"/>
      <c r="AGD59" s="50"/>
      <c r="AGE59" s="50"/>
      <c r="AGF59" s="50"/>
      <c r="AGG59" s="50"/>
      <c r="AGH59" s="50"/>
      <c r="AGI59" s="50"/>
      <c r="AGJ59" s="50"/>
      <c r="AGK59" s="50"/>
      <c r="AGL59" s="50"/>
      <c r="AGM59" s="50"/>
      <c r="AGN59" s="50"/>
      <c r="AGO59" s="50"/>
      <c r="AGP59" s="50"/>
      <c r="AGQ59" s="50"/>
      <c r="AGR59" s="50"/>
      <c r="AGS59" s="50"/>
      <c r="AGT59" s="50"/>
      <c r="AGU59" s="50"/>
      <c r="AGV59" s="50"/>
      <c r="AGW59" s="50"/>
      <c r="AGX59" s="50"/>
      <c r="AGY59" s="50"/>
      <c r="AGZ59" s="50"/>
      <c r="AHA59" s="50"/>
      <c r="AHB59" s="50"/>
      <c r="AHC59" s="50"/>
      <c r="AHD59" s="50"/>
      <c r="AHE59" s="50"/>
      <c r="AHF59" s="50"/>
      <c r="AHG59" s="50"/>
      <c r="AHH59" s="50"/>
      <c r="AHI59" s="50"/>
      <c r="AHJ59" s="50"/>
      <c r="AHK59" s="50"/>
      <c r="AHL59" s="50"/>
      <c r="AHM59" s="50"/>
      <c r="AHN59" s="50"/>
      <c r="AHO59" s="50"/>
      <c r="AHP59" s="50"/>
      <c r="AHQ59" s="50"/>
      <c r="AHR59" s="50"/>
      <c r="AHS59" s="50"/>
      <c r="AHT59" s="50"/>
      <c r="AHU59" s="50"/>
      <c r="AHV59" s="50"/>
      <c r="AHW59" s="50"/>
      <c r="AHX59" s="50"/>
      <c r="AHY59" s="50"/>
      <c r="AHZ59" s="50"/>
      <c r="AIA59" s="50"/>
      <c r="AIB59" s="50"/>
      <c r="AIC59" s="50"/>
      <c r="AID59" s="50"/>
      <c r="AIE59" s="50"/>
      <c r="AIF59" s="50"/>
      <c r="AIG59" s="50"/>
      <c r="AIH59" s="50"/>
      <c r="AII59" s="50"/>
      <c r="AIJ59" s="50"/>
      <c r="AIK59" s="50"/>
      <c r="AIL59" s="50"/>
      <c r="AIM59" s="50"/>
      <c r="AIN59" s="50"/>
      <c r="AIO59" s="50"/>
      <c r="AIP59" s="50"/>
      <c r="AIQ59" s="50"/>
      <c r="AIR59" s="50"/>
      <c r="AIS59" s="50"/>
      <c r="AIT59" s="50"/>
      <c r="AIU59" s="50"/>
      <c r="AIV59" s="50"/>
      <c r="AIW59" s="50"/>
      <c r="AIX59" s="50"/>
      <c r="AIY59" s="50"/>
      <c r="AIZ59" s="50"/>
      <c r="AJA59" s="50"/>
      <c r="AJB59" s="50"/>
      <c r="AJC59" s="50"/>
      <c r="AJD59" s="50"/>
      <c r="AJE59" s="50"/>
      <c r="AJF59" s="50"/>
      <c r="AJG59" s="50"/>
      <c r="AJH59" s="50"/>
      <c r="AJI59" s="50"/>
      <c r="AJJ59" s="50"/>
      <c r="AJK59" s="50"/>
      <c r="AJL59" s="50"/>
      <c r="AJM59" s="50"/>
      <c r="AJN59" s="50"/>
      <c r="AJO59" s="50"/>
      <c r="AJP59" s="50"/>
      <c r="AJQ59" s="50"/>
      <c r="AJR59" s="50"/>
      <c r="AJS59" s="50"/>
      <c r="AJT59" s="50"/>
      <c r="AJU59" s="50"/>
      <c r="AJV59" s="50"/>
      <c r="AJW59" s="50"/>
      <c r="AJX59" s="50"/>
      <c r="AJY59" s="50"/>
      <c r="AJZ59" s="50"/>
      <c r="AKA59" s="50"/>
      <c r="AKB59" s="50"/>
      <c r="AKC59" s="50"/>
      <c r="AKD59" s="50"/>
      <c r="AKE59" s="50"/>
      <c r="AKF59" s="50"/>
      <c r="AKG59" s="50"/>
      <c r="AKH59" s="50"/>
      <c r="AKI59" s="50"/>
      <c r="AKJ59" s="50"/>
      <c r="AKK59" s="50"/>
      <c r="AKL59" s="50"/>
      <c r="AKM59" s="50"/>
      <c r="AKN59" s="50"/>
      <c r="AKO59" s="50"/>
      <c r="AKP59" s="50"/>
      <c r="AKQ59" s="50"/>
      <c r="AKR59" s="50"/>
      <c r="AKS59" s="50"/>
      <c r="AKT59" s="50"/>
      <c r="AKU59" s="50"/>
      <c r="AKV59" s="50"/>
      <c r="AKW59" s="50"/>
      <c r="AKX59" s="50"/>
      <c r="AKY59" s="50"/>
      <c r="AKZ59" s="50"/>
      <c r="ALA59" s="50"/>
      <c r="ALB59" s="50"/>
      <c r="ALC59" s="50"/>
      <c r="ALD59" s="50"/>
      <c r="ALE59" s="50"/>
      <c r="ALF59" s="50"/>
      <c r="ALG59" s="50"/>
      <c r="ALH59" s="50"/>
      <c r="ALI59" s="50"/>
      <c r="ALJ59" s="50"/>
      <c r="ALK59" s="50"/>
      <c r="ALL59" s="50"/>
      <c r="ALM59" s="50"/>
      <c r="ALN59" s="50"/>
      <c r="ALO59" s="50"/>
      <c r="ALP59" s="50"/>
      <c r="ALQ59" s="50"/>
      <c r="ALR59" s="50"/>
      <c r="ALS59" s="50"/>
      <c r="ALT59" s="50"/>
      <c r="ALU59" s="50"/>
      <c r="ALV59" s="50"/>
      <c r="ALW59" s="50"/>
      <c r="ALX59" s="50"/>
      <c r="ALY59" s="50"/>
      <c r="ALZ59" s="50"/>
      <c r="AMA59" s="50"/>
      <c r="AMB59" s="50"/>
      <c r="AMC59" s="50"/>
      <c r="AMD59" s="50"/>
      <c r="AME59" s="50"/>
      <c r="AMF59" s="50"/>
      <c r="AMG59" s="50"/>
      <c r="AMH59" s="50"/>
      <c r="AMI59" s="50"/>
      <c r="AMJ59" s="50"/>
      <c r="AMK59" s="50"/>
      <c r="AML59" s="50"/>
      <c r="AMM59" s="50"/>
      <c r="AMN59" s="50"/>
    </row>
    <row r="60" spans="2:1028">
      <c r="B60" s="2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  <c r="QF60" s="50"/>
      <c r="QG60" s="50"/>
      <c r="QH60" s="50"/>
      <c r="QI60" s="50"/>
      <c r="QJ60" s="50"/>
      <c r="QK60" s="50"/>
      <c r="QL60" s="50"/>
      <c r="QM60" s="50"/>
      <c r="QN60" s="50"/>
      <c r="QO60" s="50"/>
      <c r="QP60" s="50"/>
      <c r="QQ60" s="50"/>
      <c r="QR60" s="50"/>
      <c r="QS60" s="50"/>
      <c r="QT60" s="50"/>
      <c r="QU60" s="50"/>
      <c r="QV60" s="50"/>
      <c r="QW60" s="50"/>
      <c r="QX60" s="50"/>
      <c r="QY60" s="50"/>
      <c r="QZ60" s="50"/>
      <c r="RA60" s="50"/>
      <c r="RB60" s="50"/>
      <c r="RC60" s="50"/>
      <c r="RD60" s="50"/>
      <c r="RE60" s="50"/>
      <c r="RF60" s="50"/>
      <c r="RG60" s="50"/>
      <c r="RH60" s="50"/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0"/>
      <c r="RT60" s="50"/>
      <c r="RU60" s="50"/>
      <c r="RV60" s="50"/>
      <c r="RW60" s="50"/>
      <c r="RX60" s="50"/>
      <c r="RY60" s="50"/>
      <c r="RZ60" s="50"/>
      <c r="SA60" s="50"/>
      <c r="SB60" s="50"/>
      <c r="SC60" s="50"/>
      <c r="SD60" s="50"/>
      <c r="SE60" s="50"/>
      <c r="SF60" s="50"/>
      <c r="SG60" s="50"/>
      <c r="SH60" s="50"/>
      <c r="SI60" s="50"/>
      <c r="SJ60" s="50"/>
      <c r="SK60" s="50"/>
      <c r="SL60" s="50"/>
      <c r="SM60" s="50"/>
      <c r="SN60" s="50"/>
      <c r="SO60" s="50"/>
      <c r="SP60" s="50"/>
      <c r="SQ60" s="50"/>
      <c r="SR60" s="50"/>
      <c r="SS60" s="50"/>
      <c r="ST60" s="50"/>
      <c r="SU60" s="50"/>
      <c r="SV60" s="50"/>
      <c r="SW60" s="50"/>
      <c r="SX60" s="50"/>
      <c r="SY60" s="50"/>
      <c r="SZ60" s="50"/>
      <c r="TA60" s="50"/>
      <c r="TB60" s="50"/>
      <c r="TC60" s="50"/>
      <c r="TD60" s="50"/>
      <c r="TE60" s="50"/>
      <c r="TF60" s="50"/>
      <c r="TG60" s="50"/>
      <c r="TH60" s="50"/>
      <c r="TI60" s="50"/>
      <c r="TJ60" s="50"/>
      <c r="TK60" s="50"/>
      <c r="TL60" s="50"/>
      <c r="TM60" s="50"/>
      <c r="TN60" s="50"/>
      <c r="TO60" s="50"/>
      <c r="TP60" s="50"/>
      <c r="TQ60" s="50"/>
      <c r="TR60" s="50"/>
      <c r="TS60" s="50"/>
      <c r="TT60" s="50"/>
      <c r="TU60" s="50"/>
      <c r="TV60" s="50"/>
      <c r="TW60" s="50"/>
      <c r="TX60" s="50"/>
      <c r="TY60" s="50"/>
      <c r="TZ60" s="50"/>
      <c r="UA60" s="50"/>
      <c r="UB60" s="50"/>
      <c r="UC60" s="50"/>
      <c r="UD60" s="50"/>
      <c r="UE60" s="50"/>
      <c r="UF60" s="50"/>
      <c r="UG60" s="50"/>
      <c r="UH60" s="50"/>
      <c r="UI60" s="50"/>
      <c r="UJ60" s="50"/>
      <c r="UK60" s="50"/>
      <c r="UL60" s="50"/>
      <c r="UM60" s="50"/>
      <c r="UN60" s="50"/>
      <c r="UO60" s="50"/>
      <c r="UP60" s="50"/>
      <c r="UQ60" s="50"/>
      <c r="UR60" s="50"/>
      <c r="US60" s="50"/>
      <c r="UT60" s="50"/>
      <c r="UU60" s="50"/>
      <c r="UV60" s="50"/>
      <c r="UW60" s="50"/>
      <c r="UX60" s="50"/>
      <c r="UY60" s="50"/>
      <c r="UZ60" s="50"/>
      <c r="VA60" s="50"/>
      <c r="VB60" s="50"/>
      <c r="VC60" s="50"/>
      <c r="VD60" s="50"/>
      <c r="VE60" s="50"/>
      <c r="VF60" s="50"/>
      <c r="VG60" s="50"/>
      <c r="VH60" s="50"/>
      <c r="VI60" s="50"/>
      <c r="VJ60" s="50"/>
      <c r="VK60" s="50"/>
      <c r="VL60" s="50"/>
      <c r="VM60" s="50"/>
      <c r="VN60" s="50"/>
      <c r="VO60" s="50"/>
      <c r="VP60" s="50"/>
      <c r="VQ60" s="50"/>
      <c r="VR60" s="50"/>
      <c r="VS60" s="50"/>
      <c r="VT60" s="50"/>
      <c r="VU60" s="50"/>
      <c r="VV60" s="50"/>
      <c r="VW60" s="50"/>
      <c r="VX60" s="50"/>
      <c r="VY60" s="50"/>
      <c r="VZ60" s="50"/>
      <c r="WA60" s="50"/>
      <c r="WB60" s="50"/>
      <c r="WC60" s="50"/>
      <c r="WD60" s="50"/>
      <c r="WE60" s="50"/>
      <c r="WF60" s="50"/>
      <c r="WG60" s="50"/>
      <c r="WH60" s="50"/>
      <c r="WI60" s="50"/>
      <c r="WJ60" s="50"/>
      <c r="WK60" s="50"/>
      <c r="WL60" s="50"/>
      <c r="WM60" s="50"/>
      <c r="WN60" s="50"/>
      <c r="WO60" s="50"/>
      <c r="WP60" s="50"/>
      <c r="WQ60" s="50"/>
      <c r="WR60" s="50"/>
      <c r="WS60" s="50"/>
      <c r="WT60" s="50"/>
      <c r="WU60" s="50"/>
      <c r="WV60" s="50"/>
      <c r="WW60" s="50"/>
      <c r="WX60" s="50"/>
      <c r="WY60" s="50"/>
      <c r="WZ60" s="50"/>
      <c r="XA60" s="50"/>
      <c r="XB60" s="50"/>
      <c r="XC60" s="50"/>
      <c r="XD60" s="50"/>
      <c r="XE60" s="50"/>
      <c r="XF60" s="50"/>
      <c r="XG60" s="50"/>
      <c r="XH60" s="50"/>
      <c r="XI60" s="50"/>
      <c r="XJ60" s="50"/>
      <c r="XK60" s="50"/>
      <c r="XL60" s="50"/>
      <c r="XM60" s="50"/>
      <c r="XN60" s="50"/>
      <c r="XO60" s="50"/>
      <c r="XP60" s="50"/>
      <c r="XQ60" s="50"/>
      <c r="XR60" s="50"/>
      <c r="XS60" s="50"/>
      <c r="XT60" s="50"/>
      <c r="XU60" s="50"/>
      <c r="XV60" s="50"/>
      <c r="XW60" s="50"/>
      <c r="XX60" s="50"/>
      <c r="XY60" s="50"/>
      <c r="XZ60" s="50"/>
      <c r="YA60" s="50"/>
      <c r="YB60" s="50"/>
      <c r="YC60" s="50"/>
      <c r="YD60" s="50"/>
      <c r="YE60" s="50"/>
      <c r="YF60" s="50"/>
      <c r="YG60" s="50"/>
      <c r="YH60" s="50"/>
      <c r="YI60" s="50"/>
      <c r="YJ60" s="50"/>
      <c r="YK60" s="50"/>
      <c r="YL60" s="50"/>
      <c r="YM60" s="50"/>
      <c r="YN60" s="50"/>
      <c r="YO60" s="50"/>
      <c r="YP60" s="50"/>
      <c r="YQ60" s="50"/>
      <c r="YR60" s="50"/>
      <c r="YS60" s="50"/>
      <c r="YT60" s="50"/>
      <c r="YU60" s="50"/>
      <c r="YV60" s="50"/>
      <c r="YW60" s="50"/>
      <c r="YX60" s="50"/>
      <c r="YY60" s="50"/>
      <c r="YZ60" s="50"/>
      <c r="ZA60" s="50"/>
      <c r="ZB60" s="50"/>
      <c r="ZC60" s="50"/>
      <c r="ZD60" s="50"/>
      <c r="ZE60" s="50"/>
      <c r="ZF60" s="50"/>
      <c r="ZG60" s="50"/>
      <c r="ZH60" s="50"/>
      <c r="ZI60" s="50"/>
      <c r="ZJ60" s="50"/>
      <c r="ZK60" s="50"/>
      <c r="ZL60" s="50"/>
      <c r="ZM60" s="50"/>
      <c r="ZN60" s="50"/>
      <c r="ZO60" s="50"/>
      <c r="ZP60" s="50"/>
      <c r="ZQ60" s="50"/>
      <c r="ZR60" s="50"/>
      <c r="ZS60" s="50"/>
      <c r="ZT60" s="50"/>
      <c r="ZU60" s="50"/>
      <c r="ZV60" s="50"/>
      <c r="ZW60" s="50"/>
      <c r="ZX60" s="50"/>
      <c r="ZY60" s="50"/>
      <c r="ZZ60" s="50"/>
      <c r="AAA60" s="50"/>
      <c r="AAB60" s="50"/>
      <c r="AAC60" s="50"/>
      <c r="AAD60" s="50"/>
      <c r="AAE60" s="50"/>
      <c r="AAF60" s="50"/>
      <c r="AAG60" s="50"/>
      <c r="AAH60" s="50"/>
      <c r="AAI60" s="50"/>
      <c r="AAJ60" s="50"/>
      <c r="AAK60" s="50"/>
      <c r="AAL60" s="50"/>
      <c r="AAM60" s="50"/>
      <c r="AAN60" s="50"/>
      <c r="AAO60" s="50"/>
      <c r="AAP60" s="50"/>
      <c r="AAQ60" s="50"/>
      <c r="AAR60" s="50"/>
      <c r="AAS60" s="50"/>
      <c r="AAT60" s="50"/>
      <c r="AAU60" s="50"/>
      <c r="AAV60" s="50"/>
      <c r="AAW60" s="50"/>
      <c r="AAX60" s="50"/>
      <c r="AAY60" s="50"/>
      <c r="AAZ60" s="50"/>
      <c r="ABA60" s="50"/>
      <c r="ABB60" s="50"/>
      <c r="ABC60" s="50"/>
      <c r="ABD60" s="50"/>
      <c r="ABE60" s="50"/>
      <c r="ABF60" s="50"/>
      <c r="ABG60" s="50"/>
      <c r="ABH60" s="50"/>
      <c r="ABI60" s="50"/>
      <c r="ABJ60" s="50"/>
      <c r="ABK60" s="50"/>
      <c r="ABL60" s="50"/>
      <c r="ABM60" s="50"/>
      <c r="ABN60" s="50"/>
      <c r="ABO60" s="50"/>
      <c r="ABP60" s="50"/>
      <c r="ABQ60" s="50"/>
      <c r="ABR60" s="50"/>
      <c r="ABS60" s="50"/>
      <c r="ABT60" s="50"/>
      <c r="ABU60" s="50"/>
      <c r="ABV60" s="50"/>
      <c r="ABW60" s="50"/>
      <c r="ABX60" s="50"/>
      <c r="ABY60" s="50"/>
      <c r="ABZ60" s="50"/>
      <c r="ACA60" s="50"/>
      <c r="ACB60" s="50"/>
      <c r="ACC60" s="50"/>
      <c r="ACD60" s="50"/>
      <c r="ACE60" s="50"/>
      <c r="ACF60" s="50"/>
      <c r="ACG60" s="50"/>
      <c r="ACH60" s="50"/>
      <c r="ACI60" s="50"/>
      <c r="ACJ60" s="50"/>
      <c r="ACK60" s="50"/>
      <c r="ACL60" s="50"/>
      <c r="ACM60" s="50"/>
      <c r="ACN60" s="50"/>
      <c r="ACO60" s="50"/>
      <c r="ACP60" s="50"/>
      <c r="ACQ60" s="50"/>
      <c r="ACR60" s="50"/>
      <c r="ACS60" s="50"/>
      <c r="ACT60" s="50"/>
      <c r="ACU60" s="50"/>
      <c r="ACV60" s="50"/>
      <c r="ACW60" s="50"/>
      <c r="ACX60" s="50"/>
      <c r="ACY60" s="50"/>
      <c r="ACZ60" s="50"/>
      <c r="ADA60" s="50"/>
      <c r="ADB60" s="50"/>
      <c r="ADC60" s="50"/>
      <c r="ADD60" s="50"/>
      <c r="ADE60" s="50"/>
      <c r="ADF60" s="50"/>
      <c r="ADG60" s="50"/>
      <c r="ADH60" s="50"/>
      <c r="ADI60" s="50"/>
      <c r="ADJ60" s="50"/>
      <c r="ADK60" s="50"/>
      <c r="ADL60" s="50"/>
      <c r="ADM60" s="50"/>
      <c r="ADN60" s="50"/>
      <c r="ADO60" s="50"/>
      <c r="ADP60" s="50"/>
      <c r="ADQ60" s="50"/>
      <c r="ADR60" s="50"/>
      <c r="ADS60" s="50"/>
      <c r="ADT60" s="50"/>
      <c r="ADU60" s="50"/>
      <c r="ADV60" s="50"/>
      <c r="ADW60" s="50"/>
      <c r="ADX60" s="50"/>
      <c r="ADY60" s="50"/>
      <c r="ADZ60" s="50"/>
      <c r="AEA60" s="50"/>
      <c r="AEB60" s="50"/>
      <c r="AEC60" s="50"/>
      <c r="AED60" s="50"/>
      <c r="AEE60" s="50"/>
      <c r="AEF60" s="50"/>
      <c r="AEG60" s="50"/>
      <c r="AEH60" s="50"/>
      <c r="AEI60" s="50"/>
      <c r="AEJ60" s="50"/>
      <c r="AEK60" s="50"/>
      <c r="AEL60" s="50"/>
      <c r="AEM60" s="50"/>
      <c r="AEN60" s="50"/>
      <c r="AEO60" s="50"/>
      <c r="AEP60" s="50"/>
      <c r="AEQ60" s="50"/>
      <c r="AER60" s="50"/>
      <c r="AES60" s="50"/>
      <c r="AET60" s="50"/>
      <c r="AEU60" s="50"/>
      <c r="AEV60" s="50"/>
      <c r="AEW60" s="50"/>
      <c r="AEX60" s="50"/>
      <c r="AEY60" s="50"/>
      <c r="AEZ60" s="50"/>
      <c r="AFA60" s="50"/>
      <c r="AFB60" s="50"/>
      <c r="AFC60" s="50"/>
      <c r="AFD60" s="50"/>
      <c r="AFE60" s="50"/>
      <c r="AFF60" s="50"/>
      <c r="AFG60" s="50"/>
      <c r="AFH60" s="50"/>
      <c r="AFI60" s="50"/>
      <c r="AFJ60" s="50"/>
      <c r="AFK60" s="50"/>
      <c r="AFL60" s="50"/>
      <c r="AFM60" s="50"/>
      <c r="AFN60" s="50"/>
      <c r="AFO60" s="50"/>
      <c r="AFP60" s="50"/>
      <c r="AFQ60" s="50"/>
      <c r="AFR60" s="50"/>
      <c r="AFS60" s="50"/>
      <c r="AFT60" s="50"/>
      <c r="AFU60" s="50"/>
      <c r="AFV60" s="50"/>
      <c r="AFW60" s="50"/>
      <c r="AFX60" s="50"/>
      <c r="AFY60" s="50"/>
      <c r="AFZ60" s="50"/>
      <c r="AGA60" s="50"/>
      <c r="AGB60" s="50"/>
      <c r="AGC60" s="50"/>
      <c r="AGD60" s="50"/>
      <c r="AGE60" s="50"/>
      <c r="AGF60" s="50"/>
      <c r="AGG60" s="50"/>
      <c r="AGH60" s="50"/>
      <c r="AGI60" s="50"/>
      <c r="AGJ60" s="50"/>
      <c r="AGK60" s="50"/>
      <c r="AGL60" s="50"/>
      <c r="AGM60" s="50"/>
      <c r="AGN60" s="50"/>
      <c r="AGO60" s="50"/>
      <c r="AGP60" s="50"/>
      <c r="AGQ60" s="50"/>
      <c r="AGR60" s="50"/>
      <c r="AGS60" s="50"/>
      <c r="AGT60" s="50"/>
      <c r="AGU60" s="50"/>
      <c r="AGV60" s="50"/>
      <c r="AGW60" s="50"/>
      <c r="AGX60" s="50"/>
      <c r="AGY60" s="50"/>
      <c r="AGZ60" s="50"/>
      <c r="AHA60" s="50"/>
      <c r="AHB60" s="50"/>
      <c r="AHC60" s="50"/>
      <c r="AHD60" s="50"/>
      <c r="AHE60" s="50"/>
      <c r="AHF60" s="50"/>
      <c r="AHG60" s="50"/>
      <c r="AHH60" s="50"/>
      <c r="AHI60" s="50"/>
      <c r="AHJ60" s="50"/>
      <c r="AHK60" s="50"/>
      <c r="AHL60" s="50"/>
      <c r="AHM60" s="50"/>
      <c r="AHN60" s="50"/>
      <c r="AHO60" s="50"/>
      <c r="AHP60" s="50"/>
      <c r="AHQ60" s="50"/>
      <c r="AHR60" s="50"/>
      <c r="AHS60" s="50"/>
      <c r="AHT60" s="50"/>
      <c r="AHU60" s="50"/>
      <c r="AHV60" s="50"/>
      <c r="AHW60" s="50"/>
      <c r="AHX60" s="50"/>
      <c r="AHY60" s="50"/>
      <c r="AHZ60" s="50"/>
      <c r="AIA60" s="50"/>
      <c r="AIB60" s="50"/>
      <c r="AIC60" s="50"/>
      <c r="AID60" s="50"/>
      <c r="AIE60" s="50"/>
      <c r="AIF60" s="50"/>
      <c r="AIG60" s="50"/>
      <c r="AIH60" s="50"/>
      <c r="AII60" s="50"/>
      <c r="AIJ60" s="50"/>
      <c r="AIK60" s="50"/>
      <c r="AIL60" s="50"/>
      <c r="AIM60" s="50"/>
      <c r="AIN60" s="50"/>
      <c r="AIO60" s="50"/>
      <c r="AIP60" s="50"/>
      <c r="AIQ60" s="50"/>
      <c r="AIR60" s="50"/>
      <c r="AIS60" s="50"/>
      <c r="AIT60" s="50"/>
      <c r="AIU60" s="50"/>
      <c r="AIV60" s="50"/>
      <c r="AIW60" s="50"/>
      <c r="AIX60" s="50"/>
      <c r="AIY60" s="50"/>
      <c r="AIZ60" s="50"/>
      <c r="AJA60" s="50"/>
      <c r="AJB60" s="50"/>
      <c r="AJC60" s="50"/>
      <c r="AJD60" s="50"/>
      <c r="AJE60" s="50"/>
      <c r="AJF60" s="50"/>
      <c r="AJG60" s="50"/>
      <c r="AJH60" s="50"/>
      <c r="AJI60" s="50"/>
      <c r="AJJ60" s="50"/>
      <c r="AJK60" s="50"/>
      <c r="AJL60" s="50"/>
      <c r="AJM60" s="50"/>
      <c r="AJN60" s="50"/>
      <c r="AJO60" s="50"/>
      <c r="AJP60" s="50"/>
      <c r="AJQ60" s="50"/>
      <c r="AJR60" s="50"/>
      <c r="AJS60" s="50"/>
      <c r="AJT60" s="50"/>
      <c r="AJU60" s="50"/>
      <c r="AJV60" s="50"/>
      <c r="AJW60" s="50"/>
      <c r="AJX60" s="50"/>
      <c r="AJY60" s="50"/>
      <c r="AJZ60" s="50"/>
      <c r="AKA60" s="50"/>
      <c r="AKB60" s="50"/>
      <c r="AKC60" s="50"/>
      <c r="AKD60" s="50"/>
      <c r="AKE60" s="50"/>
      <c r="AKF60" s="50"/>
      <c r="AKG60" s="50"/>
      <c r="AKH60" s="50"/>
      <c r="AKI60" s="50"/>
      <c r="AKJ60" s="50"/>
      <c r="AKK60" s="50"/>
      <c r="AKL60" s="50"/>
      <c r="AKM60" s="50"/>
      <c r="AKN60" s="50"/>
      <c r="AKO60" s="50"/>
      <c r="AKP60" s="50"/>
      <c r="AKQ60" s="50"/>
      <c r="AKR60" s="50"/>
      <c r="AKS60" s="50"/>
      <c r="AKT60" s="50"/>
      <c r="AKU60" s="50"/>
      <c r="AKV60" s="50"/>
      <c r="AKW60" s="50"/>
      <c r="AKX60" s="50"/>
      <c r="AKY60" s="50"/>
      <c r="AKZ60" s="50"/>
      <c r="ALA60" s="50"/>
      <c r="ALB60" s="50"/>
      <c r="ALC60" s="50"/>
      <c r="ALD60" s="50"/>
      <c r="ALE60" s="50"/>
      <c r="ALF60" s="50"/>
      <c r="ALG60" s="50"/>
      <c r="ALH60" s="50"/>
      <c r="ALI60" s="50"/>
      <c r="ALJ60" s="50"/>
      <c r="ALK60" s="50"/>
      <c r="ALL60" s="50"/>
      <c r="ALM60" s="50"/>
      <c r="ALN60" s="50"/>
      <c r="ALO60" s="50"/>
      <c r="ALP60" s="50"/>
      <c r="ALQ60" s="50"/>
      <c r="ALR60" s="50"/>
      <c r="ALS60" s="50"/>
      <c r="ALT60" s="50"/>
      <c r="ALU60" s="50"/>
      <c r="ALV60" s="50"/>
      <c r="ALW60" s="50"/>
      <c r="ALX60" s="50"/>
      <c r="ALY60" s="50"/>
      <c r="ALZ60" s="50"/>
      <c r="AMA60" s="50"/>
      <c r="AMB60" s="50"/>
      <c r="AMC60" s="50"/>
      <c r="AMD60" s="50"/>
      <c r="AME60" s="50"/>
      <c r="AMF60" s="50"/>
      <c r="AMG60" s="50"/>
      <c r="AMH60" s="50"/>
      <c r="AMI60" s="50"/>
      <c r="AMJ60" s="50"/>
      <c r="AMK60" s="50"/>
      <c r="AML60" s="50"/>
      <c r="AMM60" s="50"/>
      <c r="AMN60" s="50"/>
    </row>
    <row r="61" spans="2:1028">
      <c r="B61" s="20"/>
      <c r="C61" s="433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50"/>
      <c r="SD61" s="50"/>
      <c r="SE61" s="50"/>
      <c r="SF61" s="50"/>
      <c r="SG61" s="50"/>
      <c r="SH61" s="50"/>
      <c r="SI61" s="50"/>
      <c r="SJ61" s="50"/>
      <c r="SK61" s="50"/>
      <c r="SL61" s="50"/>
      <c r="SM61" s="50"/>
      <c r="SN61" s="50"/>
      <c r="SO61" s="50"/>
      <c r="SP61" s="50"/>
      <c r="SQ61" s="50"/>
      <c r="SR61" s="50"/>
      <c r="SS61" s="50"/>
      <c r="ST61" s="50"/>
      <c r="SU61" s="50"/>
      <c r="SV61" s="50"/>
      <c r="SW61" s="50"/>
      <c r="SX61" s="50"/>
      <c r="SY61" s="50"/>
      <c r="SZ61" s="50"/>
      <c r="TA61" s="50"/>
      <c r="TB61" s="50"/>
      <c r="TC61" s="50"/>
      <c r="TD61" s="50"/>
      <c r="TE61" s="50"/>
      <c r="TF61" s="50"/>
      <c r="TG61" s="50"/>
      <c r="TH61" s="50"/>
      <c r="TI61" s="50"/>
      <c r="TJ61" s="50"/>
      <c r="TK61" s="50"/>
      <c r="TL61" s="50"/>
      <c r="TM61" s="50"/>
      <c r="TN61" s="50"/>
      <c r="TO61" s="50"/>
      <c r="TP61" s="50"/>
      <c r="TQ61" s="50"/>
      <c r="TR61" s="50"/>
      <c r="TS61" s="50"/>
      <c r="TT61" s="50"/>
      <c r="TU61" s="50"/>
      <c r="TV61" s="50"/>
      <c r="TW61" s="50"/>
      <c r="TX61" s="50"/>
      <c r="TY61" s="50"/>
      <c r="TZ61" s="50"/>
      <c r="UA61" s="50"/>
      <c r="UB61" s="50"/>
      <c r="UC61" s="50"/>
      <c r="UD61" s="50"/>
      <c r="UE61" s="50"/>
      <c r="UF61" s="50"/>
      <c r="UG61" s="50"/>
      <c r="UH61" s="50"/>
      <c r="UI61" s="50"/>
      <c r="UJ61" s="50"/>
      <c r="UK61" s="50"/>
      <c r="UL61" s="50"/>
      <c r="UM61" s="50"/>
      <c r="UN61" s="50"/>
      <c r="UO61" s="50"/>
      <c r="UP61" s="50"/>
      <c r="UQ61" s="50"/>
      <c r="UR61" s="50"/>
      <c r="US61" s="50"/>
      <c r="UT61" s="50"/>
      <c r="UU61" s="50"/>
      <c r="UV61" s="50"/>
      <c r="UW61" s="50"/>
      <c r="UX61" s="50"/>
      <c r="UY61" s="50"/>
      <c r="UZ61" s="50"/>
      <c r="VA61" s="50"/>
      <c r="VB61" s="50"/>
      <c r="VC61" s="50"/>
      <c r="VD61" s="50"/>
      <c r="VE61" s="50"/>
      <c r="VF61" s="50"/>
      <c r="VG61" s="50"/>
      <c r="VH61" s="50"/>
      <c r="VI61" s="50"/>
      <c r="VJ61" s="50"/>
      <c r="VK61" s="50"/>
      <c r="VL61" s="50"/>
      <c r="VM61" s="50"/>
      <c r="VN61" s="50"/>
      <c r="VO61" s="50"/>
      <c r="VP61" s="50"/>
      <c r="VQ61" s="50"/>
      <c r="VR61" s="50"/>
      <c r="VS61" s="50"/>
      <c r="VT61" s="50"/>
      <c r="VU61" s="50"/>
      <c r="VV61" s="50"/>
      <c r="VW61" s="50"/>
      <c r="VX61" s="50"/>
      <c r="VY61" s="50"/>
      <c r="VZ61" s="50"/>
      <c r="WA61" s="50"/>
      <c r="WB61" s="50"/>
      <c r="WC61" s="50"/>
      <c r="WD61" s="50"/>
      <c r="WE61" s="50"/>
      <c r="WF61" s="50"/>
      <c r="WG61" s="50"/>
      <c r="WH61" s="50"/>
      <c r="WI61" s="50"/>
      <c r="WJ61" s="50"/>
      <c r="WK61" s="50"/>
      <c r="WL61" s="50"/>
      <c r="WM61" s="50"/>
      <c r="WN61" s="50"/>
      <c r="WO61" s="50"/>
      <c r="WP61" s="50"/>
      <c r="WQ61" s="50"/>
      <c r="WR61" s="50"/>
      <c r="WS61" s="50"/>
      <c r="WT61" s="50"/>
      <c r="WU61" s="50"/>
      <c r="WV61" s="50"/>
      <c r="WW61" s="50"/>
      <c r="WX61" s="50"/>
      <c r="WY61" s="50"/>
      <c r="WZ61" s="50"/>
      <c r="XA61" s="50"/>
      <c r="XB61" s="50"/>
      <c r="XC61" s="50"/>
      <c r="XD61" s="50"/>
      <c r="XE61" s="50"/>
      <c r="XF61" s="50"/>
      <c r="XG61" s="50"/>
      <c r="XH61" s="50"/>
      <c r="XI61" s="50"/>
      <c r="XJ61" s="50"/>
      <c r="XK61" s="50"/>
      <c r="XL61" s="50"/>
      <c r="XM61" s="50"/>
      <c r="XN61" s="50"/>
      <c r="XO61" s="50"/>
      <c r="XP61" s="50"/>
      <c r="XQ61" s="50"/>
      <c r="XR61" s="50"/>
      <c r="XS61" s="50"/>
      <c r="XT61" s="50"/>
      <c r="XU61" s="50"/>
      <c r="XV61" s="50"/>
      <c r="XW61" s="50"/>
      <c r="XX61" s="50"/>
      <c r="XY61" s="50"/>
      <c r="XZ61" s="50"/>
      <c r="YA61" s="50"/>
      <c r="YB61" s="50"/>
      <c r="YC61" s="50"/>
      <c r="YD61" s="50"/>
      <c r="YE61" s="50"/>
      <c r="YF61" s="50"/>
      <c r="YG61" s="50"/>
      <c r="YH61" s="50"/>
      <c r="YI61" s="50"/>
      <c r="YJ61" s="50"/>
      <c r="YK61" s="50"/>
      <c r="YL61" s="50"/>
      <c r="YM61" s="50"/>
      <c r="YN61" s="50"/>
      <c r="YO61" s="50"/>
      <c r="YP61" s="50"/>
      <c r="YQ61" s="50"/>
      <c r="YR61" s="50"/>
      <c r="YS61" s="50"/>
      <c r="YT61" s="50"/>
      <c r="YU61" s="50"/>
      <c r="YV61" s="50"/>
      <c r="YW61" s="50"/>
      <c r="YX61" s="50"/>
      <c r="YY61" s="50"/>
      <c r="YZ61" s="50"/>
      <c r="ZA61" s="50"/>
      <c r="ZB61" s="50"/>
      <c r="ZC61" s="50"/>
      <c r="ZD61" s="50"/>
      <c r="ZE61" s="50"/>
      <c r="ZF61" s="50"/>
      <c r="ZG61" s="50"/>
      <c r="ZH61" s="50"/>
      <c r="ZI61" s="50"/>
      <c r="ZJ61" s="50"/>
      <c r="ZK61" s="50"/>
      <c r="ZL61" s="50"/>
      <c r="ZM61" s="50"/>
      <c r="ZN61" s="50"/>
      <c r="ZO61" s="50"/>
      <c r="ZP61" s="50"/>
      <c r="ZQ61" s="50"/>
      <c r="ZR61" s="50"/>
      <c r="ZS61" s="50"/>
      <c r="ZT61" s="50"/>
      <c r="ZU61" s="50"/>
      <c r="ZV61" s="50"/>
      <c r="ZW61" s="50"/>
      <c r="ZX61" s="50"/>
      <c r="ZY61" s="50"/>
      <c r="ZZ61" s="50"/>
      <c r="AAA61" s="50"/>
      <c r="AAB61" s="50"/>
      <c r="AAC61" s="50"/>
      <c r="AAD61" s="50"/>
      <c r="AAE61" s="50"/>
      <c r="AAF61" s="50"/>
      <c r="AAG61" s="50"/>
      <c r="AAH61" s="50"/>
      <c r="AAI61" s="50"/>
      <c r="AAJ61" s="50"/>
      <c r="AAK61" s="50"/>
      <c r="AAL61" s="50"/>
      <c r="AAM61" s="50"/>
      <c r="AAN61" s="50"/>
      <c r="AAO61" s="50"/>
      <c r="AAP61" s="50"/>
      <c r="AAQ61" s="50"/>
      <c r="AAR61" s="50"/>
      <c r="AAS61" s="50"/>
      <c r="AAT61" s="50"/>
      <c r="AAU61" s="50"/>
      <c r="AAV61" s="50"/>
      <c r="AAW61" s="50"/>
      <c r="AAX61" s="50"/>
      <c r="AAY61" s="50"/>
      <c r="AAZ61" s="50"/>
      <c r="ABA61" s="50"/>
      <c r="ABB61" s="50"/>
      <c r="ABC61" s="50"/>
      <c r="ABD61" s="50"/>
      <c r="ABE61" s="50"/>
      <c r="ABF61" s="50"/>
      <c r="ABG61" s="50"/>
      <c r="ABH61" s="50"/>
      <c r="ABI61" s="50"/>
      <c r="ABJ61" s="50"/>
      <c r="ABK61" s="50"/>
      <c r="ABL61" s="50"/>
      <c r="ABM61" s="50"/>
      <c r="ABN61" s="50"/>
      <c r="ABO61" s="50"/>
      <c r="ABP61" s="50"/>
      <c r="ABQ61" s="50"/>
      <c r="ABR61" s="50"/>
      <c r="ABS61" s="50"/>
      <c r="ABT61" s="50"/>
      <c r="ABU61" s="50"/>
      <c r="ABV61" s="50"/>
      <c r="ABW61" s="50"/>
      <c r="ABX61" s="50"/>
      <c r="ABY61" s="50"/>
      <c r="ABZ61" s="50"/>
      <c r="ACA61" s="50"/>
      <c r="ACB61" s="50"/>
      <c r="ACC61" s="50"/>
      <c r="ACD61" s="50"/>
      <c r="ACE61" s="50"/>
      <c r="ACF61" s="50"/>
      <c r="ACG61" s="50"/>
      <c r="ACH61" s="50"/>
      <c r="ACI61" s="50"/>
      <c r="ACJ61" s="50"/>
      <c r="ACK61" s="50"/>
      <c r="ACL61" s="50"/>
      <c r="ACM61" s="50"/>
      <c r="ACN61" s="50"/>
      <c r="ACO61" s="50"/>
      <c r="ACP61" s="50"/>
      <c r="ACQ61" s="50"/>
      <c r="ACR61" s="50"/>
      <c r="ACS61" s="50"/>
      <c r="ACT61" s="50"/>
      <c r="ACU61" s="50"/>
      <c r="ACV61" s="50"/>
      <c r="ACW61" s="50"/>
      <c r="ACX61" s="50"/>
      <c r="ACY61" s="50"/>
      <c r="ACZ61" s="50"/>
      <c r="ADA61" s="50"/>
      <c r="ADB61" s="50"/>
      <c r="ADC61" s="50"/>
      <c r="ADD61" s="50"/>
      <c r="ADE61" s="50"/>
      <c r="ADF61" s="50"/>
      <c r="ADG61" s="50"/>
      <c r="ADH61" s="50"/>
      <c r="ADI61" s="50"/>
      <c r="ADJ61" s="50"/>
      <c r="ADK61" s="50"/>
      <c r="ADL61" s="50"/>
      <c r="ADM61" s="50"/>
      <c r="ADN61" s="50"/>
      <c r="ADO61" s="50"/>
      <c r="ADP61" s="50"/>
      <c r="ADQ61" s="50"/>
      <c r="ADR61" s="50"/>
      <c r="ADS61" s="50"/>
      <c r="ADT61" s="50"/>
      <c r="ADU61" s="50"/>
      <c r="ADV61" s="50"/>
      <c r="ADW61" s="50"/>
      <c r="ADX61" s="50"/>
      <c r="ADY61" s="50"/>
      <c r="ADZ61" s="50"/>
      <c r="AEA61" s="50"/>
      <c r="AEB61" s="50"/>
      <c r="AEC61" s="50"/>
      <c r="AED61" s="50"/>
      <c r="AEE61" s="50"/>
      <c r="AEF61" s="50"/>
      <c r="AEG61" s="50"/>
      <c r="AEH61" s="50"/>
      <c r="AEI61" s="50"/>
      <c r="AEJ61" s="50"/>
      <c r="AEK61" s="50"/>
      <c r="AEL61" s="50"/>
      <c r="AEM61" s="50"/>
      <c r="AEN61" s="50"/>
      <c r="AEO61" s="50"/>
      <c r="AEP61" s="50"/>
      <c r="AEQ61" s="50"/>
      <c r="AER61" s="50"/>
      <c r="AES61" s="50"/>
      <c r="AET61" s="50"/>
      <c r="AEU61" s="50"/>
      <c r="AEV61" s="50"/>
      <c r="AEW61" s="50"/>
      <c r="AEX61" s="50"/>
      <c r="AEY61" s="50"/>
      <c r="AEZ61" s="50"/>
      <c r="AFA61" s="50"/>
      <c r="AFB61" s="50"/>
      <c r="AFC61" s="50"/>
      <c r="AFD61" s="50"/>
      <c r="AFE61" s="50"/>
      <c r="AFF61" s="50"/>
      <c r="AFG61" s="50"/>
      <c r="AFH61" s="50"/>
      <c r="AFI61" s="50"/>
      <c r="AFJ61" s="50"/>
      <c r="AFK61" s="50"/>
      <c r="AFL61" s="50"/>
      <c r="AFM61" s="50"/>
      <c r="AFN61" s="50"/>
      <c r="AFO61" s="50"/>
      <c r="AFP61" s="50"/>
      <c r="AFQ61" s="50"/>
      <c r="AFR61" s="50"/>
      <c r="AFS61" s="50"/>
      <c r="AFT61" s="50"/>
      <c r="AFU61" s="50"/>
      <c r="AFV61" s="50"/>
      <c r="AFW61" s="50"/>
      <c r="AFX61" s="50"/>
      <c r="AFY61" s="50"/>
      <c r="AFZ61" s="50"/>
      <c r="AGA61" s="50"/>
      <c r="AGB61" s="50"/>
      <c r="AGC61" s="50"/>
      <c r="AGD61" s="50"/>
      <c r="AGE61" s="50"/>
      <c r="AGF61" s="50"/>
      <c r="AGG61" s="50"/>
      <c r="AGH61" s="50"/>
      <c r="AGI61" s="50"/>
      <c r="AGJ61" s="50"/>
      <c r="AGK61" s="50"/>
      <c r="AGL61" s="50"/>
      <c r="AGM61" s="50"/>
      <c r="AGN61" s="50"/>
      <c r="AGO61" s="50"/>
      <c r="AGP61" s="50"/>
      <c r="AGQ61" s="50"/>
      <c r="AGR61" s="50"/>
      <c r="AGS61" s="50"/>
      <c r="AGT61" s="50"/>
      <c r="AGU61" s="50"/>
      <c r="AGV61" s="50"/>
      <c r="AGW61" s="50"/>
      <c r="AGX61" s="50"/>
      <c r="AGY61" s="50"/>
      <c r="AGZ61" s="50"/>
      <c r="AHA61" s="50"/>
      <c r="AHB61" s="50"/>
      <c r="AHC61" s="50"/>
      <c r="AHD61" s="50"/>
      <c r="AHE61" s="50"/>
      <c r="AHF61" s="50"/>
      <c r="AHG61" s="50"/>
      <c r="AHH61" s="50"/>
      <c r="AHI61" s="50"/>
      <c r="AHJ61" s="50"/>
      <c r="AHK61" s="50"/>
      <c r="AHL61" s="50"/>
      <c r="AHM61" s="50"/>
      <c r="AHN61" s="50"/>
      <c r="AHO61" s="50"/>
      <c r="AHP61" s="50"/>
      <c r="AHQ61" s="50"/>
      <c r="AHR61" s="50"/>
      <c r="AHS61" s="50"/>
      <c r="AHT61" s="50"/>
      <c r="AHU61" s="50"/>
      <c r="AHV61" s="50"/>
      <c r="AHW61" s="50"/>
      <c r="AHX61" s="50"/>
      <c r="AHY61" s="50"/>
      <c r="AHZ61" s="50"/>
      <c r="AIA61" s="50"/>
      <c r="AIB61" s="50"/>
      <c r="AIC61" s="50"/>
      <c r="AID61" s="50"/>
      <c r="AIE61" s="50"/>
      <c r="AIF61" s="50"/>
      <c r="AIG61" s="50"/>
      <c r="AIH61" s="50"/>
      <c r="AII61" s="50"/>
      <c r="AIJ61" s="50"/>
      <c r="AIK61" s="50"/>
      <c r="AIL61" s="50"/>
      <c r="AIM61" s="50"/>
      <c r="AIN61" s="50"/>
      <c r="AIO61" s="50"/>
      <c r="AIP61" s="50"/>
      <c r="AIQ61" s="50"/>
      <c r="AIR61" s="50"/>
      <c r="AIS61" s="50"/>
      <c r="AIT61" s="50"/>
      <c r="AIU61" s="50"/>
      <c r="AIV61" s="50"/>
      <c r="AIW61" s="50"/>
      <c r="AIX61" s="50"/>
      <c r="AIY61" s="50"/>
      <c r="AIZ61" s="50"/>
      <c r="AJA61" s="50"/>
      <c r="AJB61" s="50"/>
      <c r="AJC61" s="50"/>
      <c r="AJD61" s="50"/>
      <c r="AJE61" s="50"/>
      <c r="AJF61" s="50"/>
      <c r="AJG61" s="50"/>
      <c r="AJH61" s="50"/>
      <c r="AJI61" s="50"/>
      <c r="AJJ61" s="50"/>
      <c r="AJK61" s="50"/>
      <c r="AJL61" s="50"/>
      <c r="AJM61" s="50"/>
      <c r="AJN61" s="50"/>
      <c r="AJO61" s="50"/>
      <c r="AJP61" s="50"/>
      <c r="AJQ61" s="50"/>
      <c r="AJR61" s="50"/>
      <c r="AJS61" s="50"/>
      <c r="AJT61" s="50"/>
      <c r="AJU61" s="50"/>
      <c r="AJV61" s="50"/>
      <c r="AJW61" s="50"/>
      <c r="AJX61" s="50"/>
      <c r="AJY61" s="50"/>
      <c r="AJZ61" s="50"/>
      <c r="AKA61" s="50"/>
      <c r="AKB61" s="50"/>
      <c r="AKC61" s="50"/>
      <c r="AKD61" s="50"/>
      <c r="AKE61" s="50"/>
      <c r="AKF61" s="50"/>
      <c r="AKG61" s="50"/>
      <c r="AKH61" s="50"/>
      <c r="AKI61" s="50"/>
      <c r="AKJ61" s="50"/>
      <c r="AKK61" s="50"/>
      <c r="AKL61" s="50"/>
      <c r="AKM61" s="50"/>
      <c r="AKN61" s="50"/>
      <c r="AKO61" s="50"/>
      <c r="AKP61" s="50"/>
      <c r="AKQ61" s="50"/>
      <c r="AKR61" s="50"/>
      <c r="AKS61" s="50"/>
      <c r="AKT61" s="50"/>
      <c r="AKU61" s="50"/>
      <c r="AKV61" s="50"/>
      <c r="AKW61" s="50"/>
      <c r="AKX61" s="50"/>
      <c r="AKY61" s="50"/>
      <c r="AKZ61" s="50"/>
      <c r="ALA61" s="50"/>
      <c r="ALB61" s="50"/>
      <c r="ALC61" s="50"/>
      <c r="ALD61" s="50"/>
      <c r="ALE61" s="50"/>
      <c r="ALF61" s="50"/>
      <c r="ALG61" s="50"/>
      <c r="ALH61" s="50"/>
      <c r="ALI61" s="50"/>
      <c r="ALJ61" s="50"/>
      <c r="ALK61" s="50"/>
      <c r="ALL61" s="50"/>
      <c r="ALM61" s="50"/>
      <c r="ALN61" s="50"/>
      <c r="ALO61" s="50"/>
      <c r="ALP61" s="50"/>
      <c r="ALQ61" s="50"/>
      <c r="ALR61" s="50"/>
      <c r="ALS61" s="50"/>
      <c r="ALT61" s="50"/>
      <c r="ALU61" s="50"/>
      <c r="ALV61" s="50"/>
      <c r="ALW61" s="50"/>
      <c r="ALX61" s="50"/>
      <c r="ALY61" s="50"/>
      <c r="ALZ61" s="50"/>
      <c r="AMA61" s="50"/>
      <c r="AMB61" s="50"/>
      <c r="AMC61" s="50"/>
      <c r="AMD61" s="50"/>
      <c r="AME61" s="50"/>
      <c r="AMF61" s="50"/>
      <c r="AMG61" s="50"/>
      <c r="AMH61" s="50"/>
      <c r="AMI61" s="50"/>
      <c r="AMJ61" s="50"/>
      <c r="AMK61" s="50"/>
      <c r="AML61" s="50"/>
      <c r="AMM61" s="50"/>
      <c r="AMN61" s="50"/>
    </row>
    <row r="62" spans="2:1028">
      <c r="B62" s="20"/>
      <c r="C62" s="433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  <c r="NX62" s="50"/>
      <c r="NY62" s="50"/>
      <c r="NZ62" s="50"/>
      <c r="OA62" s="50"/>
      <c r="OB62" s="50"/>
      <c r="OC62" s="50"/>
      <c r="OD62" s="50"/>
      <c r="OE62" s="50"/>
      <c r="OF62" s="50"/>
      <c r="OG62" s="50"/>
      <c r="OH62" s="50"/>
      <c r="OI62" s="50"/>
      <c r="OJ62" s="50"/>
      <c r="OK62" s="50"/>
      <c r="OL62" s="50"/>
      <c r="OM62" s="50"/>
      <c r="ON62" s="50"/>
      <c r="OO62" s="50"/>
      <c r="OP62" s="50"/>
      <c r="OQ62" s="50"/>
      <c r="OR62" s="50"/>
      <c r="OS62" s="50"/>
      <c r="OT62" s="50"/>
      <c r="OU62" s="50"/>
      <c r="OV62" s="50"/>
      <c r="OW62" s="50"/>
      <c r="OX62" s="50"/>
      <c r="OY62" s="50"/>
      <c r="OZ62" s="50"/>
      <c r="PA62" s="50"/>
      <c r="PB62" s="50"/>
      <c r="PC62" s="50"/>
      <c r="PD62" s="50"/>
      <c r="PE62" s="50"/>
      <c r="PF62" s="50"/>
      <c r="PG62" s="50"/>
      <c r="PH62" s="50"/>
      <c r="PI62" s="50"/>
      <c r="PJ62" s="50"/>
      <c r="PK62" s="50"/>
      <c r="PL62" s="50"/>
      <c r="PM62" s="50"/>
      <c r="PN62" s="50"/>
      <c r="PO62" s="50"/>
      <c r="PP62" s="50"/>
      <c r="PQ62" s="50"/>
      <c r="PR62" s="50"/>
      <c r="PS62" s="50"/>
      <c r="PT62" s="50"/>
      <c r="PU62" s="50"/>
      <c r="PV62" s="50"/>
      <c r="PW62" s="50"/>
      <c r="PX62" s="50"/>
      <c r="PY62" s="50"/>
      <c r="PZ62" s="50"/>
      <c r="QA62" s="50"/>
      <c r="QB62" s="50"/>
      <c r="QC62" s="50"/>
      <c r="QD62" s="50"/>
      <c r="QE62" s="50"/>
      <c r="QF62" s="50"/>
      <c r="QG62" s="50"/>
      <c r="QH62" s="50"/>
      <c r="QI62" s="50"/>
      <c r="QJ62" s="50"/>
      <c r="QK62" s="50"/>
      <c r="QL62" s="50"/>
      <c r="QM62" s="50"/>
      <c r="QN62" s="50"/>
      <c r="QO62" s="50"/>
      <c r="QP62" s="50"/>
      <c r="QQ62" s="50"/>
      <c r="QR62" s="50"/>
      <c r="QS62" s="50"/>
      <c r="QT62" s="50"/>
      <c r="QU62" s="50"/>
      <c r="QV62" s="50"/>
      <c r="QW62" s="50"/>
      <c r="QX62" s="50"/>
      <c r="QY62" s="50"/>
      <c r="QZ62" s="50"/>
      <c r="RA62" s="50"/>
      <c r="RB62" s="50"/>
      <c r="RC62" s="50"/>
      <c r="RD62" s="50"/>
      <c r="RE62" s="50"/>
      <c r="RF62" s="50"/>
      <c r="RG62" s="50"/>
      <c r="RH62" s="50"/>
      <c r="RI62" s="50"/>
      <c r="RJ62" s="50"/>
      <c r="RK62" s="50"/>
      <c r="RL62" s="50"/>
      <c r="RM62" s="50"/>
      <c r="RN62" s="50"/>
      <c r="RO62" s="50"/>
      <c r="RP62" s="50"/>
      <c r="RQ62" s="50"/>
      <c r="RR62" s="50"/>
      <c r="RS62" s="50"/>
      <c r="RT62" s="50"/>
      <c r="RU62" s="50"/>
      <c r="RV62" s="50"/>
      <c r="RW62" s="50"/>
      <c r="RX62" s="50"/>
      <c r="RY62" s="50"/>
      <c r="RZ62" s="50"/>
      <c r="SA62" s="50"/>
      <c r="SB62" s="50"/>
      <c r="SC62" s="50"/>
      <c r="SD62" s="50"/>
      <c r="SE62" s="50"/>
      <c r="SF62" s="50"/>
      <c r="SG62" s="50"/>
      <c r="SH62" s="50"/>
      <c r="SI62" s="50"/>
      <c r="SJ62" s="50"/>
      <c r="SK62" s="50"/>
      <c r="SL62" s="50"/>
      <c r="SM62" s="50"/>
      <c r="SN62" s="50"/>
      <c r="SO62" s="50"/>
      <c r="SP62" s="50"/>
      <c r="SQ62" s="50"/>
      <c r="SR62" s="50"/>
      <c r="SS62" s="50"/>
      <c r="ST62" s="50"/>
      <c r="SU62" s="50"/>
      <c r="SV62" s="50"/>
      <c r="SW62" s="50"/>
      <c r="SX62" s="50"/>
      <c r="SY62" s="50"/>
      <c r="SZ62" s="50"/>
      <c r="TA62" s="50"/>
      <c r="TB62" s="50"/>
      <c r="TC62" s="50"/>
      <c r="TD62" s="50"/>
      <c r="TE62" s="50"/>
      <c r="TF62" s="50"/>
      <c r="TG62" s="50"/>
      <c r="TH62" s="50"/>
      <c r="TI62" s="50"/>
      <c r="TJ62" s="50"/>
      <c r="TK62" s="50"/>
      <c r="TL62" s="50"/>
      <c r="TM62" s="50"/>
      <c r="TN62" s="50"/>
      <c r="TO62" s="50"/>
      <c r="TP62" s="50"/>
      <c r="TQ62" s="50"/>
      <c r="TR62" s="50"/>
      <c r="TS62" s="50"/>
      <c r="TT62" s="50"/>
      <c r="TU62" s="50"/>
      <c r="TV62" s="50"/>
      <c r="TW62" s="50"/>
      <c r="TX62" s="50"/>
      <c r="TY62" s="50"/>
      <c r="TZ62" s="50"/>
      <c r="UA62" s="50"/>
      <c r="UB62" s="50"/>
      <c r="UC62" s="50"/>
      <c r="UD62" s="50"/>
      <c r="UE62" s="50"/>
      <c r="UF62" s="50"/>
      <c r="UG62" s="50"/>
      <c r="UH62" s="50"/>
      <c r="UI62" s="50"/>
      <c r="UJ62" s="50"/>
      <c r="UK62" s="50"/>
      <c r="UL62" s="50"/>
      <c r="UM62" s="50"/>
      <c r="UN62" s="50"/>
      <c r="UO62" s="50"/>
      <c r="UP62" s="50"/>
      <c r="UQ62" s="50"/>
      <c r="UR62" s="50"/>
      <c r="US62" s="50"/>
      <c r="UT62" s="50"/>
      <c r="UU62" s="50"/>
      <c r="UV62" s="50"/>
      <c r="UW62" s="50"/>
      <c r="UX62" s="50"/>
      <c r="UY62" s="50"/>
      <c r="UZ62" s="50"/>
      <c r="VA62" s="50"/>
      <c r="VB62" s="50"/>
      <c r="VC62" s="50"/>
      <c r="VD62" s="50"/>
      <c r="VE62" s="50"/>
      <c r="VF62" s="50"/>
      <c r="VG62" s="50"/>
      <c r="VH62" s="50"/>
      <c r="VI62" s="50"/>
      <c r="VJ62" s="50"/>
      <c r="VK62" s="50"/>
      <c r="VL62" s="50"/>
      <c r="VM62" s="50"/>
      <c r="VN62" s="50"/>
      <c r="VO62" s="50"/>
      <c r="VP62" s="50"/>
      <c r="VQ62" s="50"/>
      <c r="VR62" s="50"/>
      <c r="VS62" s="50"/>
      <c r="VT62" s="50"/>
      <c r="VU62" s="50"/>
      <c r="VV62" s="50"/>
      <c r="VW62" s="50"/>
      <c r="VX62" s="50"/>
      <c r="VY62" s="50"/>
      <c r="VZ62" s="50"/>
      <c r="WA62" s="50"/>
      <c r="WB62" s="50"/>
      <c r="WC62" s="50"/>
      <c r="WD62" s="50"/>
      <c r="WE62" s="50"/>
      <c r="WF62" s="50"/>
      <c r="WG62" s="50"/>
      <c r="WH62" s="50"/>
      <c r="WI62" s="50"/>
      <c r="WJ62" s="50"/>
      <c r="WK62" s="50"/>
      <c r="WL62" s="50"/>
      <c r="WM62" s="50"/>
      <c r="WN62" s="50"/>
      <c r="WO62" s="50"/>
      <c r="WP62" s="50"/>
      <c r="WQ62" s="50"/>
      <c r="WR62" s="50"/>
      <c r="WS62" s="50"/>
      <c r="WT62" s="50"/>
      <c r="WU62" s="50"/>
      <c r="WV62" s="50"/>
      <c r="WW62" s="50"/>
      <c r="WX62" s="50"/>
      <c r="WY62" s="50"/>
      <c r="WZ62" s="50"/>
      <c r="XA62" s="50"/>
      <c r="XB62" s="50"/>
      <c r="XC62" s="50"/>
      <c r="XD62" s="50"/>
      <c r="XE62" s="50"/>
      <c r="XF62" s="50"/>
      <c r="XG62" s="50"/>
      <c r="XH62" s="50"/>
      <c r="XI62" s="50"/>
      <c r="XJ62" s="50"/>
      <c r="XK62" s="50"/>
      <c r="XL62" s="50"/>
      <c r="XM62" s="50"/>
      <c r="XN62" s="50"/>
      <c r="XO62" s="50"/>
      <c r="XP62" s="50"/>
      <c r="XQ62" s="50"/>
      <c r="XR62" s="50"/>
      <c r="XS62" s="50"/>
      <c r="XT62" s="50"/>
      <c r="XU62" s="50"/>
      <c r="XV62" s="50"/>
      <c r="XW62" s="50"/>
      <c r="XX62" s="50"/>
      <c r="XY62" s="50"/>
      <c r="XZ62" s="50"/>
      <c r="YA62" s="50"/>
      <c r="YB62" s="50"/>
      <c r="YC62" s="50"/>
      <c r="YD62" s="50"/>
      <c r="YE62" s="50"/>
      <c r="YF62" s="50"/>
      <c r="YG62" s="50"/>
      <c r="YH62" s="50"/>
      <c r="YI62" s="50"/>
      <c r="YJ62" s="50"/>
      <c r="YK62" s="50"/>
      <c r="YL62" s="50"/>
      <c r="YM62" s="50"/>
      <c r="YN62" s="50"/>
      <c r="YO62" s="50"/>
      <c r="YP62" s="50"/>
      <c r="YQ62" s="50"/>
      <c r="YR62" s="50"/>
      <c r="YS62" s="50"/>
      <c r="YT62" s="50"/>
      <c r="YU62" s="50"/>
      <c r="YV62" s="50"/>
      <c r="YW62" s="50"/>
      <c r="YX62" s="50"/>
      <c r="YY62" s="50"/>
      <c r="YZ62" s="50"/>
      <c r="ZA62" s="50"/>
      <c r="ZB62" s="50"/>
      <c r="ZC62" s="50"/>
      <c r="ZD62" s="50"/>
      <c r="ZE62" s="50"/>
      <c r="ZF62" s="50"/>
      <c r="ZG62" s="50"/>
      <c r="ZH62" s="50"/>
      <c r="ZI62" s="50"/>
      <c r="ZJ62" s="50"/>
      <c r="ZK62" s="50"/>
      <c r="ZL62" s="50"/>
      <c r="ZM62" s="50"/>
      <c r="ZN62" s="50"/>
      <c r="ZO62" s="50"/>
      <c r="ZP62" s="50"/>
      <c r="ZQ62" s="50"/>
      <c r="ZR62" s="50"/>
      <c r="ZS62" s="50"/>
      <c r="ZT62" s="50"/>
      <c r="ZU62" s="50"/>
      <c r="ZV62" s="50"/>
      <c r="ZW62" s="50"/>
      <c r="ZX62" s="50"/>
      <c r="ZY62" s="50"/>
      <c r="ZZ62" s="50"/>
      <c r="AAA62" s="50"/>
      <c r="AAB62" s="50"/>
      <c r="AAC62" s="50"/>
      <c r="AAD62" s="50"/>
      <c r="AAE62" s="50"/>
      <c r="AAF62" s="50"/>
      <c r="AAG62" s="50"/>
      <c r="AAH62" s="50"/>
      <c r="AAI62" s="50"/>
      <c r="AAJ62" s="50"/>
      <c r="AAK62" s="50"/>
      <c r="AAL62" s="50"/>
      <c r="AAM62" s="50"/>
      <c r="AAN62" s="50"/>
      <c r="AAO62" s="50"/>
      <c r="AAP62" s="50"/>
      <c r="AAQ62" s="50"/>
      <c r="AAR62" s="50"/>
      <c r="AAS62" s="50"/>
      <c r="AAT62" s="50"/>
      <c r="AAU62" s="50"/>
      <c r="AAV62" s="50"/>
      <c r="AAW62" s="50"/>
      <c r="AAX62" s="50"/>
      <c r="AAY62" s="50"/>
      <c r="AAZ62" s="50"/>
      <c r="ABA62" s="50"/>
      <c r="ABB62" s="50"/>
      <c r="ABC62" s="50"/>
      <c r="ABD62" s="50"/>
      <c r="ABE62" s="50"/>
      <c r="ABF62" s="50"/>
      <c r="ABG62" s="50"/>
      <c r="ABH62" s="50"/>
      <c r="ABI62" s="50"/>
      <c r="ABJ62" s="50"/>
      <c r="ABK62" s="50"/>
      <c r="ABL62" s="50"/>
      <c r="ABM62" s="50"/>
      <c r="ABN62" s="50"/>
      <c r="ABO62" s="50"/>
      <c r="ABP62" s="50"/>
      <c r="ABQ62" s="50"/>
      <c r="ABR62" s="50"/>
      <c r="ABS62" s="50"/>
      <c r="ABT62" s="50"/>
      <c r="ABU62" s="50"/>
      <c r="ABV62" s="50"/>
      <c r="ABW62" s="50"/>
      <c r="ABX62" s="50"/>
      <c r="ABY62" s="50"/>
      <c r="ABZ62" s="50"/>
      <c r="ACA62" s="50"/>
      <c r="ACB62" s="50"/>
      <c r="ACC62" s="50"/>
      <c r="ACD62" s="50"/>
      <c r="ACE62" s="50"/>
      <c r="ACF62" s="50"/>
      <c r="ACG62" s="50"/>
      <c r="ACH62" s="50"/>
      <c r="ACI62" s="50"/>
      <c r="ACJ62" s="50"/>
      <c r="ACK62" s="50"/>
      <c r="ACL62" s="50"/>
      <c r="ACM62" s="50"/>
      <c r="ACN62" s="50"/>
      <c r="ACO62" s="50"/>
      <c r="ACP62" s="50"/>
      <c r="ACQ62" s="50"/>
      <c r="ACR62" s="50"/>
      <c r="ACS62" s="50"/>
      <c r="ACT62" s="50"/>
      <c r="ACU62" s="50"/>
      <c r="ACV62" s="50"/>
      <c r="ACW62" s="50"/>
      <c r="ACX62" s="50"/>
      <c r="ACY62" s="50"/>
      <c r="ACZ62" s="50"/>
      <c r="ADA62" s="50"/>
      <c r="ADB62" s="50"/>
      <c r="ADC62" s="50"/>
      <c r="ADD62" s="50"/>
      <c r="ADE62" s="50"/>
      <c r="ADF62" s="50"/>
      <c r="ADG62" s="50"/>
      <c r="ADH62" s="50"/>
      <c r="ADI62" s="50"/>
      <c r="ADJ62" s="50"/>
      <c r="ADK62" s="50"/>
      <c r="ADL62" s="50"/>
      <c r="ADM62" s="50"/>
      <c r="ADN62" s="50"/>
      <c r="ADO62" s="50"/>
      <c r="ADP62" s="50"/>
      <c r="ADQ62" s="50"/>
      <c r="ADR62" s="50"/>
      <c r="ADS62" s="50"/>
      <c r="ADT62" s="50"/>
      <c r="ADU62" s="50"/>
      <c r="ADV62" s="50"/>
      <c r="ADW62" s="50"/>
      <c r="ADX62" s="50"/>
      <c r="ADY62" s="50"/>
      <c r="ADZ62" s="50"/>
      <c r="AEA62" s="50"/>
      <c r="AEB62" s="50"/>
      <c r="AEC62" s="50"/>
      <c r="AED62" s="50"/>
      <c r="AEE62" s="50"/>
      <c r="AEF62" s="50"/>
      <c r="AEG62" s="50"/>
      <c r="AEH62" s="50"/>
      <c r="AEI62" s="50"/>
      <c r="AEJ62" s="50"/>
      <c r="AEK62" s="50"/>
      <c r="AEL62" s="50"/>
      <c r="AEM62" s="50"/>
      <c r="AEN62" s="50"/>
      <c r="AEO62" s="50"/>
      <c r="AEP62" s="50"/>
      <c r="AEQ62" s="50"/>
      <c r="AER62" s="50"/>
      <c r="AES62" s="50"/>
      <c r="AET62" s="50"/>
      <c r="AEU62" s="50"/>
      <c r="AEV62" s="50"/>
      <c r="AEW62" s="50"/>
      <c r="AEX62" s="50"/>
      <c r="AEY62" s="50"/>
      <c r="AEZ62" s="50"/>
      <c r="AFA62" s="50"/>
      <c r="AFB62" s="50"/>
      <c r="AFC62" s="50"/>
      <c r="AFD62" s="50"/>
      <c r="AFE62" s="50"/>
      <c r="AFF62" s="50"/>
      <c r="AFG62" s="50"/>
      <c r="AFH62" s="50"/>
      <c r="AFI62" s="50"/>
      <c r="AFJ62" s="50"/>
      <c r="AFK62" s="50"/>
      <c r="AFL62" s="50"/>
      <c r="AFM62" s="50"/>
      <c r="AFN62" s="50"/>
      <c r="AFO62" s="50"/>
      <c r="AFP62" s="50"/>
      <c r="AFQ62" s="50"/>
      <c r="AFR62" s="50"/>
      <c r="AFS62" s="50"/>
      <c r="AFT62" s="50"/>
      <c r="AFU62" s="50"/>
      <c r="AFV62" s="50"/>
      <c r="AFW62" s="50"/>
      <c r="AFX62" s="50"/>
      <c r="AFY62" s="50"/>
      <c r="AFZ62" s="50"/>
      <c r="AGA62" s="50"/>
      <c r="AGB62" s="50"/>
      <c r="AGC62" s="50"/>
      <c r="AGD62" s="50"/>
      <c r="AGE62" s="50"/>
      <c r="AGF62" s="50"/>
      <c r="AGG62" s="50"/>
      <c r="AGH62" s="50"/>
      <c r="AGI62" s="50"/>
      <c r="AGJ62" s="50"/>
      <c r="AGK62" s="50"/>
      <c r="AGL62" s="50"/>
      <c r="AGM62" s="50"/>
      <c r="AGN62" s="50"/>
      <c r="AGO62" s="50"/>
      <c r="AGP62" s="50"/>
      <c r="AGQ62" s="50"/>
      <c r="AGR62" s="50"/>
      <c r="AGS62" s="50"/>
      <c r="AGT62" s="50"/>
      <c r="AGU62" s="50"/>
      <c r="AGV62" s="50"/>
      <c r="AGW62" s="50"/>
      <c r="AGX62" s="50"/>
      <c r="AGY62" s="50"/>
      <c r="AGZ62" s="50"/>
      <c r="AHA62" s="50"/>
      <c r="AHB62" s="50"/>
      <c r="AHC62" s="50"/>
      <c r="AHD62" s="50"/>
      <c r="AHE62" s="50"/>
      <c r="AHF62" s="50"/>
      <c r="AHG62" s="50"/>
      <c r="AHH62" s="50"/>
      <c r="AHI62" s="50"/>
      <c r="AHJ62" s="50"/>
      <c r="AHK62" s="50"/>
      <c r="AHL62" s="50"/>
      <c r="AHM62" s="50"/>
      <c r="AHN62" s="50"/>
      <c r="AHO62" s="50"/>
      <c r="AHP62" s="50"/>
      <c r="AHQ62" s="50"/>
      <c r="AHR62" s="50"/>
      <c r="AHS62" s="50"/>
      <c r="AHT62" s="50"/>
      <c r="AHU62" s="50"/>
      <c r="AHV62" s="50"/>
      <c r="AHW62" s="50"/>
      <c r="AHX62" s="50"/>
      <c r="AHY62" s="50"/>
      <c r="AHZ62" s="50"/>
      <c r="AIA62" s="50"/>
      <c r="AIB62" s="50"/>
      <c r="AIC62" s="50"/>
      <c r="AID62" s="50"/>
      <c r="AIE62" s="50"/>
      <c r="AIF62" s="50"/>
      <c r="AIG62" s="50"/>
      <c r="AIH62" s="50"/>
      <c r="AII62" s="50"/>
      <c r="AIJ62" s="50"/>
      <c r="AIK62" s="50"/>
      <c r="AIL62" s="50"/>
      <c r="AIM62" s="50"/>
      <c r="AIN62" s="50"/>
      <c r="AIO62" s="50"/>
      <c r="AIP62" s="50"/>
      <c r="AIQ62" s="50"/>
      <c r="AIR62" s="50"/>
      <c r="AIS62" s="50"/>
      <c r="AIT62" s="50"/>
      <c r="AIU62" s="50"/>
      <c r="AIV62" s="50"/>
      <c r="AIW62" s="50"/>
      <c r="AIX62" s="50"/>
      <c r="AIY62" s="50"/>
      <c r="AIZ62" s="50"/>
      <c r="AJA62" s="50"/>
      <c r="AJB62" s="50"/>
      <c r="AJC62" s="50"/>
      <c r="AJD62" s="50"/>
      <c r="AJE62" s="50"/>
      <c r="AJF62" s="50"/>
      <c r="AJG62" s="50"/>
      <c r="AJH62" s="50"/>
      <c r="AJI62" s="50"/>
      <c r="AJJ62" s="50"/>
      <c r="AJK62" s="50"/>
      <c r="AJL62" s="50"/>
      <c r="AJM62" s="50"/>
      <c r="AJN62" s="50"/>
      <c r="AJO62" s="50"/>
      <c r="AJP62" s="50"/>
      <c r="AJQ62" s="50"/>
      <c r="AJR62" s="50"/>
      <c r="AJS62" s="50"/>
      <c r="AJT62" s="50"/>
      <c r="AJU62" s="50"/>
      <c r="AJV62" s="50"/>
      <c r="AJW62" s="50"/>
      <c r="AJX62" s="50"/>
      <c r="AJY62" s="50"/>
      <c r="AJZ62" s="50"/>
      <c r="AKA62" s="50"/>
      <c r="AKB62" s="50"/>
      <c r="AKC62" s="50"/>
      <c r="AKD62" s="50"/>
      <c r="AKE62" s="50"/>
      <c r="AKF62" s="50"/>
      <c r="AKG62" s="50"/>
      <c r="AKH62" s="50"/>
      <c r="AKI62" s="50"/>
      <c r="AKJ62" s="50"/>
      <c r="AKK62" s="50"/>
      <c r="AKL62" s="50"/>
      <c r="AKM62" s="50"/>
      <c r="AKN62" s="50"/>
      <c r="AKO62" s="50"/>
      <c r="AKP62" s="50"/>
      <c r="AKQ62" s="50"/>
      <c r="AKR62" s="50"/>
      <c r="AKS62" s="50"/>
      <c r="AKT62" s="50"/>
      <c r="AKU62" s="50"/>
      <c r="AKV62" s="50"/>
      <c r="AKW62" s="50"/>
      <c r="AKX62" s="50"/>
      <c r="AKY62" s="50"/>
      <c r="AKZ62" s="50"/>
      <c r="ALA62" s="50"/>
      <c r="ALB62" s="50"/>
      <c r="ALC62" s="50"/>
      <c r="ALD62" s="50"/>
      <c r="ALE62" s="50"/>
      <c r="ALF62" s="50"/>
      <c r="ALG62" s="50"/>
      <c r="ALH62" s="50"/>
      <c r="ALI62" s="50"/>
      <c r="ALJ62" s="50"/>
      <c r="ALK62" s="50"/>
      <c r="ALL62" s="50"/>
      <c r="ALM62" s="50"/>
      <c r="ALN62" s="50"/>
      <c r="ALO62" s="50"/>
      <c r="ALP62" s="50"/>
      <c r="ALQ62" s="50"/>
      <c r="ALR62" s="50"/>
      <c r="ALS62" s="50"/>
      <c r="ALT62" s="50"/>
      <c r="ALU62" s="50"/>
      <c r="ALV62" s="50"/>
      <c r="ALW62" s="50"/>
      <c r="ALX62" s="50"/>
      <c r="ALY62" s="50"/>
      <c r="ALZ62" s="50"/>
      <c r="AMA62" s="50"/>
      <c r="AMB62" s="50"/>
      <c r="AMC62" s="50"/>
      <c r="AMD62" s="50"/>
      <c r="AME62" s="50"/>
      <c r="AMF62" s="50"/>
      <c r="AMG62" s="50"/>
      <c r="AMH62" s="50"/>
      <c r="AMI62" s="50"/>
      <c r="AMJ62" s="50"/>
      <c r="AMK62" s="50"/>
      <c r="AML62" s="50"/>
      <c r="AMM62" s="50"/>
      <c r="AMN62" s="50"/>
    </row>
    <row r="63" spans="2:1028">
      <c r="B63" s="20"/>
      <c r="C63" s="433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  <c r="QF63" s="50"/>
      <c r="QG63" s="50"/>
      <c r="QH63" s="50"/>
      <c r="QI63" s="50"/>
      <c r="QJ63" s="50"/>
      <c r="QK63" s="50"/>
      <c r="QL63" s="50"/>
      <c r="QM63" s="50"/>
      <c r="QN63" s="50"/>
      <c r="QO63" s="50"/>
      <c r="QP63" s="50"/>
      <c r="QQ63" s="50"/>
      <c r="QR63" s="50"/>
      <c r="QS63" s="50"/>
      <c r="QT63" s="50"/>
      <c r="QU63" s="50"/>
      <c r="QV63" s="50"/>
      <c r="QW63" s="50"/>
      <c r="QX63" s="50"/>
      <c r="QY63" s="50"/>
      <c r="QZ63" s="50"/>
      <c r="RA63" s="50"/>
      <c r="RB63" s="50"/>
      <c r="RC63" s="50"/>
      <c r="RD63" s="50"/>
      <c r="RE63" s="50"/>
      <c r="RF63" s="50"/>
      <c r="RG63" s="50"/>
      <c r="RH63" s="50"/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0"/>
      <c r="RT63" s="50"/>
      <c r="RU63" s="50"/>
      <c r="RV63" s="50"/>
      <c r="RW63" s="50"/>
      <c r="RX63" s="50"/>
      <c r="RY63" s="50"/>
      <c r="RZ63" s="50"/>
      <c r="SA63" s="50"/>
      <c r="SB63" s="50"/>
      <c r="SC63" s="50"/>
      <c r="SD63" s="50"/>
      <c r="SE63" s="50"/>
      <c r="SF63" s="50"/>
      <c r="SG63" s="50"/>
      <c r="SH63" s="50"/>
      <c r="SI63" s="50"/>
      <c r="SJ63" s="50"/>
      <c r="SK63" s="50"/>
      <c r="SL63" s="50"/>
      <c r="SM63" s="50"/>
      <c r="SN63" s="50"/>
      <c r="SO63" s="50"/>
      <c r="SP63" s="50"/>
      <c r="SQ63" s="50"/>
      <c r="SR63" s="50"/>
      <c r="SS63" s="50"/>
      <c r="ST63" s="50"/>
      <c r="SU63" s="50"/>
      <c r="SV63" s="50"/>
      <c r="SW63" s="50"/>
      <c r="SX63" s="50"/>
      <c r="SY63" s="50"/>
      <c r="SZ63" s="50"/>
      <c r="TA63" s="50"/>
      <c r="TB63" s="50"/>
      <c r="TC63" s="50"/>
      <c r="TD63" s="50"/>
      <c r="TE63" s="50"/>
      <c r="TF63" s="50"/>
      <c r="TG63" s="50"/>
      <c r="TH63" s="50"/>
      <c r="TI63" s="50"/>
      <c r="TJ63" s="50"/>
      <c r="TK63" s="50"/>
      <c r="TL63" s="50"/>
      <c r="TM63" s="50"/>
      <c r="TN63" s="50"/>
      <c r="TO63" s="50"/>
      <c r="TP63" s="50"/>
      <c r="TQ63" s="50"/>
      <c r="TR63" s="50"/>
      <c r="TS63" s="50"/>
      <c r="TT63" s="50"/>
      <c r="TU63" s="50"/>
      <c r="TV63" s="50"/>
      <c r="TW63" s="50"/>
      <c r="TX63" s="50"/>
      <c r="TY63" s="50"/>
      <c r="TZ63" s="50"/>
      <c r="UA63" s="50"/>
      <c r="UB63" s="50"/>
      <c r="UC63" s="50"/>
      <c r="UD63" s="50"/>
      <c r="UE63" s="50"/>
      <c r="UF63" s="50"/>
      <c r="UG63" s="50"/>
      <c r="UH63" s="50"/>
      <c r="UI63" s="50"/>
      <c r="UJ63" s="50"/>
      <c r="UK63" s="50"/>
      <c r="UL63" s="50"/>
      <c r="UM63" s="50"/>
      <c r="UN63" s="50"/>
      <c r="UO63" s="50"/>
      <c r="UP63" s="50"/>
      <c r="UQ63" s="50"/>
      <c r="UR63" s="50"/>
      <c r="US63" s="50"/>
      <c r="UT63" s="50"/>
      <c r="UU63" s="50"/>
      <c r="UV63" s="50"/>
      <c r="UW63" s="50"/>
      <c r="UX63" s="50"/>
      <c r="UY63" s="50"/>
      <c r="UZ63" s="50"/>
      <c r="VA63" s="50"/>
      <c r="VB63" s="50"/>
      <c r="VC63" s="50"/>
      <c r="VD63" s="50"/>
      <c r="VE63" s="50"/>
      <c r="VF63" s="50"/>
      <c r="VG63" s="50"/>
      <c r="VH63" s="50"/>
      <c r="VI63" s="50"/>
      <c r="VJ63" s="50"/>
      <c r="VK63" s="50"/>
      <c r="VL63" s="50"/>
      <c r="VM63" s="50"/>
      <c r="VN63" s="50"/>
      <c r="VO63" s="50"/>
      <c r="VP63" s="50"/>
      <c r="VQ63" s="50"/>
      <c r="VR63" s="50"/>
      <c r="VS63" s="50"/>
      <c r="VT63" s="50"/>
      <c r="VU63" s="50"/>
      <c r="VV63" s="50"/>
      <c r="VW63" s="50"/>
      <c r="VX63" s="50"/>
      <c r="VY63" s="50"/>
      <c r="VZ63" s="50"/>
      <c r="WA63" s="50"/>
      <c r="WB63" s="50"/>
      <c r="WC63" s="50"/>
      <c r="WD63" s="50"/>
      <c r="WE63" s="50"/>
      <c r="WF63" s="50"/>
      <c r="WG63" s="50"/>
      <c r="WH63" s="50"/>
      <c r="WI63" s="50"/>
      <c r="WJ63" s="50"/>
      <c r="WK63" s="50"/>
      <c r="WL63" s="50"/>
      <c r="WM63" s="50"/>
      <c r="WN63" s="50"/>
      <c r="WO63" s="50"/>
      <c r="WP63" s="50"/>
      <c r="WQ63" s="50"/>
      <c r="WR63" s="50"/>
      <c r="WS63" s="50"/>
      <c r="WT63" s="50"/>
      <c r="WU63" s="50"/>
      <c r="WV63" s="50"/>
      <c r="WW63" s="50"/>
      <c r="WX63" s="50"/>
      <c r="WY63" s="50"/>
      <c r="WZ63" s="50"/>
      <c r="XA63" s="50"/>
      <c r="XB63" s="50"/>
      <c r="XC63" s="50"/>
      <c r="XD63" s="50"/>
      <c r="XE63" s="50"/>
      <c r="XF63" s="50"/>
      <c r="XG63" s="50"/>
      <c r="XH63" s="50"/>
      <c r="XI63" s="50"/>
      <c r="XJ63" s="50"/>
      <c r="XK63" s="50"/>
      <c r="XL63" s="50"/>
      <c r="XM63" s="50"/>
      <c r="XN63" s="50"/>
      <c r="XO63" s="50"/>
      <c r="XP63" s="50"/>
      <c r="XQ63" s="50"/>
      <c r="XR63" s="50"/>
      <c r="XS63" s="50"/>
      <c r="XT63" s="50"/>
      <c r="XU63" s="50"/>
      <c r="XV63" s="50"/>
      <c r="XW63" s="50"/>
      <c r="XX63" s="50"/>
      <c r="XY63" s="50"/>
      <c r="XZ63" s="50"/>
      <c r="YA63" s="50"/>
      <c r="YB63" s="50"/>
      <c r="YC63" s="50"/>
      <c r="YD63" s="50"/>
      <c r="YE63" s="50"/>
      <c r="YF63" s="50"/>
      <c r="YG63" s="50"/>
      <c r="YH63" s="50"/>
      <c r="YI63" s="50"/>
      <c r="YJ63" s="50"/>
      <c r="YK63" s="50"/>
      <c r="YL63" s="50"/>
      <c r="YM63" s="50"/>
      <c r="YN63" s="50"/>
      <c r="YO63" s="50"/>
      <c r="YP63" s="50"/>
      <c r="YQ63" s="50"/>
      <c r="YR63" s="50"/>
      <c r="YS63" s="50"/>
      <c r="YT63" s="50"/>
      <c r="YU63" s="50"/>
      <c r="YV63" s="50"/>
      <c r="YW63" s="50"/>
      <c r="YX63" s="50"/>
      <c r="YY63" s="50"/>
      <c r="YZ63" s="50"/>
      <c r="ZA63" s="50"/>
      <c r="ZB63" s="50"/>
      <c r="ZC63" s="50"/>
      <c r="ZD63" s="50"/>
      <c r="ZE63" s="50"/>
      <c r="ZF63" s="50"/>
      <c r="ZG63" s="50"/>
      <c r="ZH63" s="50"/>
      <c r="ZI63" s="50"/>
      <c r="ZJ63" s="50"/>
      <c r="ZK63" s="50"/>
      <c r="ZL63" s="50"/>
      <c r="ZM63" s="50"/>
      <c r="ZN63" s="50"/>
      <c r="ZO63" s="50"/>
      <c r="ZP63" s="50"/>
      <c r="ZQ63" s="50"/>
      <c r="ZR63" s="50"/>
      <c r="ZS63" s="50"/>
      <c r="ZT63" s="50"/>
      <c r="ZU63" s="50"/>
      <c r="ZV63" s="50"/>
      <c r="ZW63" s="50"/>
      <c r="ZX63" s="50"/>
      <c r="ZY63" s="50"/>
      <c r="ZZ63" s="50"/>
      <c r="AAA63" s="50"/>
      <c r="AAB63" s="50"/>
      <c r="AAC63" s="50"/>
      <c r="AAD63" s="50"/>
      <c r="AAE63" s="50"/>
      <c r="AAF63" s="50"/>
      <c r="AAG63" s="50"/>
      <c r="AAH63" s="50"/>
      <c r="AAI63" s="50"/>
      <c r="AAJ63" s="50"/>
      <c r="AAK63" s="50"/>
      <c r="AAL63" s="50"/>
      <c r="AAM63" s="50"/>
      <c r="AAN63" s="50"/>
      <c r="AAO63" s="50"/>
      <c r="AAP63" s="50"/>
      <c r="AAQ63" s="50"/>
      <c r="AAR63" s="50"/>
      <c r="AAS63" s="50"/>
      <c r="AAT63" s="50"/>
      <c r="AAU63" s="50"/>
      <c r="AAV63" s="50"/>
      <c r="AAW63" s="50"/>
      <c r="AAX63" s="50"/>
      <c r="AAY63" s="50"/>
      <c r="AAZ63" s="50"/>
      <c r="ABA63" s="50"/>
      <c r="ABB63" s="50"/>
      <c r="ABC63" s="50"/>
      <c r="ABD63" s="50"/>
      <c r="ABE63" s="50"/>
      <c r="ABF63" s="50"/>
      <c r="ABG63" s="50"/>
      <c r="ABH63" s="50"/>
      <c r="ABI63" s="50"/>
      <c r="ABJ63" s="50"/>
      <c r="ABK63" s="50"/>
      <c r="ABL63" s="50"/>
      <c r="ABM63" s="50"/>
      <c r="ABN63" s="50"/>
      <c r="ABO63" s="50"/>
      <c r="ABP63" s="50"/>
      <c r="ABQ63" s="50"/>
      <c r="ABR63" s="50"/>
      <c r="ABS63" s="50"/>
      <c r="ABT63" s="50"/>
      <c r="ABU63" s="50"/>
      <c r="ABV63" s="50"/>
      <c r="ABW63" s="50"/>
      <c r="ABX63" s="50"/>
      <c r="ABY63" s="50"/>
      <c r="ABZ63" s="50"/>
      <c r="ACA63" s="50"/>
      <c r="ACB63" s="50"/>
      <c r="ACC63" s="50"/>
      <c r="ACD63" s="50"/>
      <c r="ACE63" s="50"/>
      <c r="ACF63" s="50"/>
      <c r="ACG63" s="50"/>
      <c r="ACH63" s="50"/>
      <c r="ACI63" s="50"/>
      <c r="ACJ63" s="50"/>
      <c r="ACK63" s="50"/>
      <c r="ACL63" s="50"/>
      <c r="ACM63" s="50"/>
      <c r="ACN63" s="50"/>
      <c r="ACO63" s="50"/>
      <c r="ACP63" s="50"/>
      <c r="ACQ63" s="50"/>
      <c r="ACR63" s="50"/>
      <c r="ACS63" s="50"/>
      <c r="ACT63" s="50"/>
      <c r="ACU63" s="50"/>
      <c r="ACV63" s="50"/>
      <c r="ACW63" s="50"/>
      <c r="ACX63" s="50"/>
      <c r="ACY63" s="50"/>
      <c r="ACZ63" s="50"/>
      <c r="ADA63" s="50"/>
      <c r="ADB63" s="50"/>
      <c r="ADC63" s="50"/>
      <c r="ADD63" s="50"/>
      <c r="ADE63" s="50"/>
      <c r="ADF63" s="50"/>
      <c r="ADG63" s="50"/>
      <c r="ADH63" s="50"/>
      <c r="ADI63" s="50"/>
      <c r="ADJ63" s="50"/>
      <c r="ADK63" s="50"/>
      <c r="ADL63" s="50"/>
      <c r="ADM63" s="50"/>
      <c r="ADN63" s="50"/>
      <c r="ADO63" s="50"/>
      <c r="ADP63" s="50"/>
      <c r="ADQ63" s="50"/>
      <c r="ADR63" s="50"/>
      <c r="ADS63" s="50"/>
      <c r="ADT63" s="50"/>
      <c r="ADU63" s="50"/>
      <c r="ADV63" s="50"/>
      <c r="ADW63" s="50"/>
      <c r="ADX63" s="50"/>
      <c r="ADY63" s="50"/>
      <c r="ADZ63" s="50"/>
      <c r="AEA63" s="50"/>
      <c r="AEB63" s="50"/>
      <c r="AEC63" s="50"/>
      <c r="AED63" s="50"/>
      <c r="AEE63" s="50"/>
      <c r="AEF63" s="50"/>
      <c r="AEG63" s="50"/>
      <c r="AEH63" s="50"/>
      <c r="AEI63" s="50"/>
      <c r="AEJ63" s="50"/>
      <c r="AEK63" s="50"/>
      <c r="AEL63" s="50"/>
      <c r="AEM63" s="50"/>
      <c r="AEN63" s="50"/>
      <c r="AEO63" s="50"/>
      <c r="AEP63" s="50"/>
      <c r="AEQ63" s="50"/>
      <c r="AER63" s="50"/>
      <c r="AES63" s="50"/>
      <c r="AET63" s="50"/>
      <c r="AEU63" s="50"/>
      <c r="AEV63" s="50"/>
      <c r="AEW63" s="50"/>
      <c r="AEX63" s="50"/>
      <c r="AEY63" s="50"/>
      <c r="AEZ63" s="50"/>
      <c r="AFA63" s="50"/>
      <c r="AFB63" s="50"/>
      <c r="AFC63" s="50"/>
      <c r="AFD63" s="50"/>
      <c r="AFE63" s="50"/>
      <c r="AFF63" s="50"/>
      <c r="AFG63" s="50"/>
      <c r="AFH63" s="50"/>
      <c r="AFI63" s="50"/>
      <c r="AFJ63" s="50"/>
      <c r="AFK63" s="50"/>
      <c r="AFL63" s="50"/>
      <c r="AFM63" s="50"/>
      <c r="AFN63" s="50"/>
      <c r="AFO63" s="50"/>
      <c r="AFP63" s="50"/>
      <c r="AFQ63" s="50"/>
      <c r="AFR63" s="50"/>
      <c r="AFS63" s="50"/>
      <c r="AFT63" s="50"/>
      <c r="AFU63" s="50"/>
      <c r="AFV63" s="50"/>
      <c r="AFW63" s="50"/>
      <c r="AFX63" s="50"/>
      <c r="AFY63" s="50"/>
      <c r="AFZ63" s="50"/>
      <c r="AGA63" s="50"/>
      <c r="AGB63" s="50"/>
      <c r="AGC63" s="50"/>
      <c r="AGD63" s="50"/>
      <c r="AGE63" s="50"/>
      <c r="AGF63" s="50"/>
      <c r="AGG63" s="50"/>
      <c r="AGH63" s="50"/>
      <c r="AGI63" s="50"/>
      <c r="AGJ63" s="50"/>
      <c r="AGK63" s="50"/>
      <c r="AGL63" s="50"/>
      <c r="AGM63" s="50"/>
      <c r="AGN63" s="50"/>
      <c r="AGO63" s="50"/>
      <c r="AGP63" s="50"/>
      <c r="AGQ63" s="50"/>
      <c r="AGR63" s="50"/>
      <c r="AGS63" s="50"/>
      <c r="AGT63" s="50"/>
      <c r="AGU63" s="50"/>
      <c r="AGV63" s="50"/>
      <c r="AGW63" s="50"/>
      <c r="AGX63" s="50"/>
      <c r="AGY63" s="50"/>
      <c r="AGZ63" s="50"/>
      <c r="AHA63" s="50"/>
      <c r="AHB63" s="50"/>
      <c r="AHC63" s="50"/>
      <c r="AHD63" s="50"/>
      <c r="AHE63" s="50"/>
      <c r="AHF63" s="50"/>
      <c r="AHG63" s="50"/>
      <c r="AHH63" s="50"/>
      <c r="AHI63" s="50"/>
      <c r="AHJ63" s="50"/>
      <c r="AHK63" s="50"/>
      <c r="AHL63" s="50"/>
      <c r="AHM63" s="50"/>
      <c r="AHN63" s="50"/>
      <c r="AHO63" s="50"/>
      <c r="AHP63" s="50"/>
      <c r="AHQ63" s="50"/>
      <c r="AHR63" s="50"/>
      <c r="AHS63" s="50"/>
      <c r="AHT63" s="50"/>
      <c r="AHU63" s="50"/>
      <c r="AHV63" s="50"/>
      <c r="AHW63" s="50"/>
      <c r="AHX63" s="50"/>
      <c r="AHY63" s="50"/>
      <c r="AHZ63" s="50"/>
      <c r="AIA63" s="50"/>
      <c r="AIB63" s="50"/>
      <c r="AIC63" s="50"/>
      <c r="AID63" s="50"/>
      <c r="AIE63" s="50"/>
      <c r="AIF63" s="50"/>
      <c r="AIG63" s="50"/>
      <c r="AIH63" s="50"/>
      <c r="AII63" s="50"/>
      <c r="AIJ63" s="50"/>
      <c r="AIK63" s="50"/>
      <c r="AIL63" s="50"/>
      <c r="AIM63" s="50"/>
      <c r="AIN63" s="50"/>
      <c r="AIO63" s="50"/>
      <c r="AIP63" s="50"/>
      <c r="AIQ63" s="50"/>
      <c r="AIR63" s="50"/>
      <c r="AIS63" s="50"/>
      <c r="AIT63" s="50"/>
      <c r="AIU63" s="50"/>
      <c r="AIV63" s="50"/>
      <c r="AIW63" s="50"/>
      <c r="AIX63" s="50"/>
      <c r="AIY63" s="50"/>
      <c r="AIZ63" s="50"/>
      <c r="AJA63" s="50"/>
      <c r="AJB63" s="50"/>
      <c r="AJC63" s="50"/>
      <c r="AJD63" s="50"/>
      <c r="AJE63" s="50"/>
      <c r="AJF63" s="50"/>
      <c r="AJG63" s="50"/>
      <c r="AJH63" s="50"/>
      <c r="AJI63" s="50"/>
      <c r="AJJ63" s="50"/>
      <c r="AJK63" s="50"/>
      <c r="AJL63" s="50"/>
      <c r="AJM63" s="50"/>
      <c r="AJN63" s="50"/>
      <c r="AJO63" s="50"/>
      <c r="AJP63" s="50"/>
      <c r="AJQ63" s="50"/>
      <c r="AJR63" s="50"/>
      <c r="AJS63" s="50"/>
      <c r="AJT63" s="50"/>
      <c r="AJU63" s="50"/>
      <c r="AJV63" s="50"/>
      <c r="AJW63" s="50"/>
      <c r="AJX63" s="50"/>
      <c r="AJY63" s="50"/>
      <c r="AJZ63" s="50"/>
      <c r="AKA63" s="50"/>
      <c r="AKB63" s="50"/>
      <c r="AKC63" s="50"/>
      <c r="AKD63" s="50"/>
      <c r="AKE63" s="50"/>
      <c r="AKF63" s="50"/>
      <c r="AKG63" s="50"/>
      <c r="AKH63" s="50"/>
      <c r="AKI63" s="50"/>
      <c r="AKJ63" s="50"/>
      <c r="AKK63" s="50"/>
      <c r="AKL63" s="50"/>
      <c r="AKM63" s="50"/>
      <c r="AKN63" s="50"/>
      <c r="AKO63" s="50"/>
      <c r="AKP63" s="50"/>
      <c r="AKQ63" s="50"/>
      <c r="AKR63" s="50"/>
      <c r="AKS63" s="50"/>
      <c r="AKT63" s="50"/>
      <c r="AKU63" s="50"/>
      <c r="AKV63" s="50"/>
      <c r="AKW63" s="50"/>
      <c r="AKX63" s="50"/>
      <c r="AKY63" s="50"/>
      <c r="AKZ63" s="50"/>
      <c r="ALA63" s="50"/>
      <c r="ALB63" s="50"/>
      <c r="ALC63" s="50"/>
      <c r="ALD63" s="50"/>
      <c r="ALE63" s="50"/>
      <c r="ALF63" s="50"/>
      <c r="ALG63" s="50"/>
      <c r="ALH63" s="50"/>
      <c r="ALI63" s="50"/>
      <c r="ALJ63" s="50"/>
      <c r="ALK63" s="50"/>
      <c r="ALL63" s="50"/>
      <c r="ALM63" s="50"/>
      <c r="ALN63" s="50"/>
      <c r="ALO63" s="50"/>
      <c r="ALP63" s="50"/>
      <c r="ALQ63" s="50"/>
      <c r="ALR63" s="50"/>
      <c r="ALS63" s="50"/>
      <c r="ALT63" s="50"/>
      <c r="ALU63" s="50"/>
      <c r="ALV63" s="50"/>
      <c r="ALW63" s="50"/>
      <c r="ALX63" s="50"/>
      <c r="ALY63" s="50"/>
      <c r="ALZ63" s="50"/>
      <c r="AMA63" s="50"/>
      <c r="AMB63" s="50"/>
      <c r="AMC63" s="50"/>
      <c r="AMD63" s="50"/>
      <c r="AME63" s="50"/>
      <c r="AMF63" s="50"/>
      <c r="AMG63" s="50"/>
      <c r="AMH63" s="50"/>
      <c r="AMI63" s="50"/>
      <c r="AMJ63" s="50"/>
      <c r="AMK63" s="50"/>
      <c r="AML63" s="50"/>
      <c r="AMM63" s="50"/>
      <c r="AMN63" s="50"/>
    </row>
    <row r="64" spans="2:1028">
      <c r="B64" s="2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  <c r="IV64" s="50"/>
      <c r="IW64" s="50"/>
      <c r="IX64" s="50"/>
      <c r="IY64" s="50"/>
      <c r="IZ64" s="50"/>
      <c r="JA64" s="50"/>
      <c r="JB64" s="50"/>
      <c r="JC64" s="50"/>
      <c r="JD64" s="50"/>
      <c r="JE64" s="50"/>
      <c r="JF64" s="50"/>
      <c r="JG64" s="50"/>
      <c r="JH64" s="50"/>
      <c r="JI64" s="50"/>
      <c r="JJ64" s="50"/>
      <c r="JK64" s="50"/>
      <c r="JL64" s="50"/>
      <c r="JM64" s="50"/>
      <c r="JN64" s="50"/>
      <c r="JO64" s="50"/>
      <c r="JP64" s="50"/>
      <c r="JQ64" s="50"/>
      <c r="JR64" s="50"/>
      <c r="JS64" s="50"/>
      <c r="JT64" s="50"/>
      <c r="JU64" s="50"/>
      <c r="JV64" s="50"/>
      <c r="JW64" s="50"/>
      <c r="JX64" s="50"/>
      <c r="JY64" s="50"/>
      <c r="JZ64" s="50"/>
      <c r="KA64" s="50"/>
      <c r="KB64" s="50"/>
      <c r="KC64" s="50"/>
      <c r="KD64" s="50"/>
      <c r="KE64" s="50"/>
      <c r="KF64" s="50"/>
      <c r="KG64" s="50"/>
      <c r="KH64" s="50"/>
      <c r="KI64" s="50"/>
      <c r="KJ64" s="50"/>
      <c r="KK64" s="50"/>
      <c r="KL64" s="50"/>
      <c r="KM64" s="50"/>
      <c r="KN64" s="50"/>
      <c r="KO64" s="50"/>
      <c r="KP64" s="50"/>
      <c r="KQ64" s="50"/>
      <c r="KR64" s="50"/>
      <c r="KS64" s="50"/>
      <c r="KT64" s="50"/>
      <c r="KU64" s="50"/>
      <c r="KV64" s="50"/>
      <c r="KW64" s="50"/>
      <c r="KX64" s="50"/>
      <c r="KY64" s="50"/>
      <c r="KZ64" s="50"/>
      <c r="LA64" s="50"/>
      <c r="LB64" s="50"/>
      <c r="LC64" s="50"/>
      <c r="LD64" s="50"/>
      <c r="LE64" s="50"/>
      <c r="LF64" s="50"/>
      <c r="LG64" s="50"/>
      <c r="LH64" s="50"/>
      <c r="LI64" s="50"/>
      <c r="LJ64" s="50"/>
      <c r="LK64" s="50"/>
      <c r="LL64" s="50"/>
      <c r="LM64" s="50"/>
      <c r="LN64" s="50"/>
      <c r="LO64" s="50"/>
      <c r="LP64" s="50"/>
      <c r="LQ64" s="50"/>
      <c r="LR64" s="50"/>
      <c r="LS64" s="50"/>
      <c r="LT64" s="50"/>
      <c r="LU64" s="50"/>
      <c r="LV64" s="50"/>
      <c r="LW64" s="50"/>
      <c r="LX64" s="50"/>
      <c r="LY64" s="50"/>
      <c r="LZ64" s="50"/>
      <c r="MA64" s="50"/>
      <c r="MB64" s="50"/>
      <c r="MC64" s="50"/>
      <c r="MD64" s="50"/>
      <c r="ME64" s="50"/>
      <c r="MF64" s="50"/>
      <c r="MG64" s="50"/>
      <c r="MH64" s="50"/>
      <c r="MI64" s="50"/>
      <c r="MJ64" s="50"/>
      <c r="MK64" s="50"/>
      <c r="ML64" s="50"/>
      <c r="MM64" s="50"/>
      <c r="MN64" s="50"/>
      <c r="MO64" s="50"/>
      <c r="MP64" s="50"/>
      <c r="MQ64" s="50"/>
      <c r="MR64" s="50"/>
      <c r="MS64" s="50"/>
      <c r="MT64" s="50"/>
      <c r="MU64" s="50"/>
      <c r="MV64" s="50"/>
      <c r="MW64" s="50"/>
      <c r="MX64" s="50"/>
      <c r="MY64" s="50"/>
      <c r="MZ64" s="50"/>
      <c r="NA64" s="50"/>
      <c r="NB64" s="50"/>
      <c r="NC64" s="50"/>
      <c r="ND64" s="50"/>
      <c r="NE64" s="50"/>
      <c r="NF64" s="50"/>
      <c r="NG64" s="50"/>
      <c r="NH64" s="50"/>
      <c r="NI64" s="50"/>
      <c r="NJ64" s="50"/>
      <c r="NK64" s="50"/>
      <c r="NL64" s="50"/>
      <c r="NM64" s="50"/>
      <c r="NN64" s="50"/>
      <c r="NO64" s="50"/>
      <c r="NP64" s="50"/>
      <c r="NQ64" s="50"/>
      <c r="NR64" s="50"/>
      <c r="NS64" s="50"/>
      <c r="NT64" s="50"/>
      <c r="NU64" s="50"/>
      <c r="NV64" s="50"/>
      <c r="NW64" s="50"/>
      <c r="NX64" s="50"/>
      <c r="NY64" s="50"/>
      <c r="NZ64" s="50"/>
      <c r="OA64" s="50"/>
      <c r="OB64" s="50"/>
      <c r="OC64" s="50"/>
      <c r="OD64" s="50"/>
      <c r="OE64" s="50"/>
      <c r="OF64" s="50"/>
      <c r="OG64" s="50"/>
      <c r="OH64" s="50"/>
      <c r="OI64" s="50"/>
      <c r="OJ64" s="50"/>
      <c r="OK64" s="50"/>
      <c r="OL64" s="50"/>
      <c r="OM64" s="50"/>
      <c r="ON64" s="50"/>
      <c r="OO64" s="50"/>
      <c r="OP64" s="50"/>
      <c r="OQ64" s="50"/>
      <c r="OR64" s="50"/>
      <c r="OS64" s="50"/>
      <c r="OT64" s="50"/>
      <c r="OU64" s="50"/>
      <c r="OV64" s="50"/>
      <c r="OW64" s="50"/>
      <c r="OX64" s="50"/>
      <c r="OY64" s="50"/>
      <c r="OZ64" s="50"/>
      <c r="PA64" s="50"/>
      <c r="PB64" s="50"/>
      <c r="PC64" s="50"/>
      <c r="PD64" s="50"/>
      <c r="PE64" s="50"/>
      <c r="PF64" s="50"/>
      <c r="PG64" s="50"/>
      <c r="PH64" s="50"/>
      <c r="PI64" s="50"/>
      <c r="PJ64" s="50"/>
      <c r="PK64" s="50"/>
      <c r="PL64" s="50"/>
      <c r="PM64" s="50"/>
      <c r="PN64" s="50"/>
      <c r="PO64" s="50"/>
      <c r="PP64" s="50"/>
      <c r="PQ64" s="50"/>
      <c r="PR64" s="50"/>
      <c r="PS64" s="50"/>
      <c r="PT64" s="50"/>
      <c r="PU64" s="50"/>
      <c r="PV64" s="50"/>
      <c r="PW64" s="50"/>
      <c r="PX64" s="50"/>
      <c r="PY64" s="50"/>
      <c r="PZ64" s="50"/>
      <c r="QA64" s="50"/>
      <c r="QB64" s="50"/>
      <c r="QC64" s="50"/>
      <c r="QD64" s="50"/>
      <c r="QE64" s="50"/>
      <c r="QF64" s="50"/>
      <c r="QG64" s="50"/>
      <c r="QH64" s="50"/>
      <c r="QI64" s="50"/>
      <c r="QJ64" s="50"/>
      <c r="QK64" s="50"/>
      <c r="QL64" s="50"/>
      <c r="QM64" s="50"/>
      <c r="QN64" s="50"/>
      <c r="QO64" s="50"/>
      <c r="QP64" s="50"/>
      <c r="QQ64" s="50"/>
      <c r="QR64" s="50"/>
      <c r="QS64" s="50"/>
      <c r="QT64" s="50"/>
      <c r="QU64" s="50"/>
      <c r="QV64" s="50"/>
      <c r="QW64" s="50"/>
      <c r="QX64" s="50"/>
      <c r="QY64" s="50"/>
      <c r="QZ64" s="50"/>
      <c r="RA64" s="50"/>
      <c r="RB64" s="50"/>
      <c r="RC64" s="50"/>
      <c r="RD64" s="50"/>
      <c r="RE64" s="50"/>
      <c r="RF64" s="50"/>
      <c r="RG64" s="50"/>
      <c r="RH64" s="50"/>
      <c r="RI64" s="50"/>
      <c r="RJ64" s="50"/>
      <c r="RK64" s="50"/>
      <c r="RL64" s="50"/>
      <c r="RM64" s="50"/>
      <c r="RN64" s="50"/>
      <c r="RO64" s="50"/>
      <c r="RP64" s="50"/>
      <c r="RQ64" s="50"/>
      <c r="RR64" s="50"/>
      <c r="RS64" s="50"/>
      <c r="RT64" s="50"/>
      <c r="RU64" s="50"/>
      <c r="RV64" s="50"/>
      <c r="RW64" s="50"/>
      <c r="RX64" s="50"/>
      <c r="RY64" s="50"/>
      <c r="RZ64" s="50"/>
      <c r="SA64" s="50"/>
      <c r="SB64" s="50"/>
      <c r="SC64" s="50"/>
      <c r="SD64" s="50"/>
      <c r="SE64" s="50"/>
      <c r="SF64" s="50"/>
      <c r="SG64" s="50"/>
      <c r="SH64" s="50"/>
      <c r="SI64" s="50"/>
      <c r="SJ64" s="50"/>
      <c r="SK64" s="50"/>
      <c r="SL64" s="50"/>
      <c r="SM64" s="50"/>
      <c r="SN64" s="50"/>
      <c r="SO64" s="50"/>
      <c r="SP64" s="50"/>
      <c r="SQ64" s="50"/>
      <c r="SR64" s="50"/>
      <c r="SS64" s="50"/>
      <c r="ST64" s="50"/>
      <c r="SU64" s="50"/>
      <c r="SV64" s="50"/>
      <c r="SW64" s="50"/>
      <c r="SX64" s="50"/>
      <c r="SY64" s="50"/>
      <c r="SZ64" s="50"/>
      <c r="TA64" s="50"/>
      <c r="TB64" s="50"/>
      <c r="TC64" s="50"/>
      <c r="TD64" s="50"/>
      <c r="TE64" s="50"/>
      <c r="TF64" s="50"/>
      <c r="TG64" s="50"/>
      <c r="TH64" s="50"/>
      <c r="TI64" s="50"/>
      <c r="TJ64" s="50"/>
      <c r="TK64" s="50"/>
      <c r="TL64" s="50"/>
      <c r="TM64" s="50"/>
      <c r="TN64" s="50"/>
      <c r="TO64" s="50"/>
      <c r="TP64" s="50"/>
      <c r="TQ64" s="50"/>
      <c r="TR64" s="50"/>
      <c r="TS64" s="50"/>
      <c r="TT64" s="50"/>
      <c r="TU64" s="50"/>
      <c r="TV64" s="50"/>
      <c r="TW64" s="50"/>
      <c r="TX64" s="50"/>
      <c r="TY64" s="50"/>
      <c r="TZ64" s="50"/>
      <c r="UA64" s="50"/>
      <c r="UB64" s="50"/>
      <c r="UC64" s="50"/>
      <c r="UD64" s="50"/>
      <c r="UE64" s="50"/>
      <c r="UF64" s="50"/>
      <c r="UG64" s="50"/>
      <c r="UH64" s="50"/>
      <c r="UI64" s="50"/>
      <c r="UJ64" s="50"/>
      <c r="UK64" s="50"/>
      <c r="UL64" s="50"/>
      <c r="UM64" s="50"/>
      <c r="UN64" s="50"/>
      <c r="UO64" s="50"/>
      <c r="UP64" s="50"/>
      <c r="UQ64" s="50"/>
      <c r="UR64" s="50"/>
      <c r="US64" s="50"/>
      <c r="UT64" s="50"/>
      <c r="UU64" s="50"/>
      <c r="UV64" s="50"/>
      <c r="UW64" s="50"/>
      <c r="UX64" s="50"/>
      <c r="UY64" s="50"/>
      <c r="UZ64" s="50"/>
      <c r="VA64" s="50"/>
      <c r="VB64" s="50"/>
      <c r="VC64" s="50"/>
      <c r="VD64" s="50"/>
      <c r="VE64" s="50"/>
      <c r="VF64" s="50"/>
      <c r="VG64" s="50"/>
      <c r="VH64" s="50"/>
      <c r="VI64" s="50"/>
      <c r="VJ64" s="50"/>
      <c r="VK64" s="50"/>
      <c r="VL64" s="50"/>
      <c r="VM64" s="50"/>
      <c r="VN64" s="50"/>
      <c r="VO64" s="50"/>
      <c r="VP64" s="50"/>
      <c r="VQ64" s="50"/>
      <c r="VR64" s="50"/>
      <c r="VS64" s="50"/>
      <c r="VT64" s="50"/>
      <c r="VU64" s="50"/>
      <c r="VV64" s="50"/>
      <c r="VW64" s="50"/>
      <c r="VX64" s="50"/>
      <c r="VY64" s="50"/>
      <c r="VZ64" s="50"/>
      <c r="WA64" s="50"/>
      <c r="WB64" s="50"/>
      <c r="WC64" s="50"/>
      <c r="WD64" s="50"/>
      <c r="WE64" s="50"/>
      <c r="WF64" s="50"/>
      <c r="WG64" s="50"/>
      <c r="WH64" s="50"/>
      <c r="WI64" s="50"/>
      <c r="WJ64" s="50"/>
      <c r="WK64" s="50"/>
      <c r="WL64" s="50"/>
      <c r="WM64" s="50"/>
      <c r="WN64" s="50"/>
      <c r="WO64" s="50"/>
      <c r="WP64" s="50"/>
      <c r="WQ64" s="50"/>
      <c r="WR64" s="50"/>
      <c r="WS64" s="50"/>
      <c r="WT64" s="50"/>
      <c r="WU64" s="50"/>
      <c r="WV64" s="50"/>
      <c r="WW64" s="50"/>
      <c r="WX64" s="50"/>
      <c r="WY64" s="50"/>
      <c r="WZ64" s="50"/>
      <c r="XA64" s="50"/>
      <c r="XB64" s="50"/>
      <c r="XC64" s="50"/>
      <c r="XD64" s="50"/>
      <c r="XE64" s="50"/>
      <c r="XF64" s="50"/>
      <c r="XG64" s="50"/>
      <c r="XH64" s="50"/>
      <c r="XI64" s="50"/>
      <c r="XJ64" s="50"/>
      <c r="XK64" s="50"/>
      <c r="XL64" s="50"/>
      <c r="XM64" s="50"/>
      <c r="XN64" s="50"/>
      <c r="XO64" s="50"/>
      <c r="XP64" s="50"/>
      <c r="XQ64" s="50"/>
      <c r="XR64" s="50"/>
      <c r="XS64" s="50"/>
      <c r="XT64" s="50"/>
      <c r="XU64" s="50"/>
      <c r="XV64" s="50"/>
      <c r="XW64" s="50"/>
      <c r="XX64" s="50"/>
      <c r="XY64" s="50"/>
      <c r="XZ64" s="50"/>
      <c r="YA64" s="50"/>
      <c r="YB64" s="50"/>
      <c r="YC64" s="50"/>
      <c r="YD64" s="50"/>
      <c r="YE64" s="50"/>
      <c r="YF64" s="50"/>
      <c r="YG64" s="50"/>
      <c r="YH64" s="50"/>
      <c r="YI64" s="50"/>
      <c r="YJ64" s="50"/>
      <c r="YK64" s="50"/>
      <c r="YL64" s="50"/>
      <c r="YM64" s="50"/>
      <c r="YN64" s="50"/>
      <c r="YO64" s="50"/>
      <c r="YP64" s="50"/>
      <c r="YQ64" s="50"/>
      <c r="YR64" s="50"/>
      <c r="YS64" s="50"/>
      <c r="YT64" s="50"/>
      <c r="YU64" s="50"/>
      <c r="YV64" s="50"/>
      <c r="YW64" s="50"/>
      <c r="YX64" s="50"/>
      <c r="YY64" s="50"/>
      <c r="YZ64" s="50"/>
      <c r="ZA64" s="50"/>
      <c r="ZB64" s="50"/>
      <c r="ZC64" s="50"/>
      <c r="ZD64" s="50"/>
      <c r="ZE64" s="50"/>
      <c r="ZF64" s="50"/>
      <c r="ZG64" s="50"/>
      <c r="ZH64" s="50"/>
      <c r="ZI64" s="50"/>
      <c r="ZJ64" s="50"/>
      <c r="ZK64" s="50"/>
      <c r="ZL64" s="50"/>
      <c r="ZM64" s="50"/>
      <c r="ZN64" s="50"/>
      <c r="ZO64" s="50"/>
      <c r="ZP64" s="50"/>
      <c r="ZQ64" s="50"/>
      <c r="ZR64" s="50"/>
      <c r="ZS64" s="50"/>
      <c r="ZT64" s="50"/>
      <c r="ZU64" s="50"/>
      <c r="ZV64" s="50"/>
      <c r="ZW64" s="50"/>
      <c r="ZX64" s="50"/>
      <c r="ZY64" s="50"/>
      <c r="ZZ64" s="50"/>
      <c r="AAA64" s="50"/>
      <c r="AAB64" s="50"/>
      <c r="AAC64" s="50"/>
      <c r="AAD64" s="50"/>
      <c r="AAE64" s="50"/>
      <c r="AAF64" s="50"/>
      <c r="AAG64" s="50"/>
      <c r="AAH64" s="50"/>
      <c r="AAI64" s="50"/>
      <c r="AAJ64" s="50"/>
      <c r="AAK64" s="50"/>
      <c r="AAL64" s="50"/>
      <c r="AAM64" s="50"/>
      <c r="AAN64" s="50"/>
      <c r="AAO64" s="50"/>
      <c r="AAP64" s="50"/>
      <c r="AAQ64" s="50"/>
      <c r="AAR64" s="50"/>
      <c r="AAS64" s="50"/>
      <c r="AAT64" s="50"/>
      <c r="AAU64" s="50"/>
      <c r="AAV64" s="50"/>
      <c r="AAW64" s="50"/>
      <c r="AAX64" s="50"/>
      <c r="AAY64" s="50"/>
      <c r="AAZ64" s="50"/>
      <c r="ABA64" s="50"/>
      <c r="ABB64" s="50"/>
      <c r="ABC64" s="50"/>
      <c r="ABD64" s="50"/>
      <c r="ABE64" s="50"/>
      <c r="ABF64" s="50"/>
      <c r="ABG64" s="50"/>
      <c r="ABH64" s="50"/>
      <c r="ABI64" s="50"/>
      <c r="ABJ64" s="50"/>
      <c r="ABK64" s="50"/>
      <c r="ABL64" s="50"/>
      <c r="ABM64" s="50"/>
      <c r="ABN64" s="50"/>
      <c r="ABO64" s="50"/>
      <c r="ABP64" s="50"/>
      <c r="ABQ64" s="50"/>
      <c r="ABR64" s="50"/>
      <c r="ABS64" s="50"/>
      <c r="ABT64" s="50"/>
      <c r="ABU64" s="50"/>
      <c r="ABV64" s="50"/>
      <c r="ABW64" s="50"/>
      <c r="ABX64" s="50"/>
      <c r="ABY64" s="50"/>
      <c r="ABZ64" s="50"/>
      <c r="ACA64" s="50"/>
      <c r="ACB64" s="50"/>
      <c r="ACC64" s="50"/>
      <c r="ACD64" s="50"/>
      <c r="ACE64" s="50"/>
      <c r="ACF64" s="50"/>
      <c r="ACG64" s="50"/>
      <c r="ACH64" s="50"/>
      <c r="ACI64" s="50"/>
      <c r="ACJ64" s="50"/>
      <c r="ACK64" s="50"/>
      <c r="ACL64" s="50"/>
      <c r="ACM64" s="50"/>
      <c r="ACN64" s="50"/>
      <c r="ACO64" s="50"/>
      <c r="ACP64" s="50"/>
      <c r="ACQ64" s="50"/>
      <c r="ACR64" s="50"/>
      <c r="ACS64" s="50"/>
      <c r="ACT64" s="50"/>
      <c r="ACU64" s="50"/>
      <c r="ACV64" s="50"/>
      <c r="ACW64" s="50"/>
      <c r="ACX64" s="50"/>
      <c r="ACY64" s="50"/>
      <c r="ACZ64" s="50"/>
      <c r="ADA64" s="50"/>
      <c r="ADB64" s="50"/>
      <c r="ADC64" s="50"/>
      <c r="ADD64" s="50"/>
      <c r="ADE64" s="50"/>
      <c r="ADF64" s="50"/>
      <c r="ADG64" s="50"/>
      <c r="ADH64" s="50"/>
      <c r="ADI64" s="50"/>
      <c r="ADJ64" s="50"/>
      <c r="ADK64" s="50"/>
      <c r="ADL64" s="50"/>
      <c r="ADM64" s="50"/>
      <c r="ADN64" s="50"/>
      <c r="ADO64" s="50"/>
      <c r="ADP64" s="50"/>
      <c r="ADQ64" s="50"/>
      <c r="ADR64" s="50"/>
      <c r="ADS64" s="50"/>
      <c r="ADT64" s="50"/>
      <c r="ADU64" s="50"/>
      <c r="ADV64" s="50"/>
      <c r="ADW64" s="50"/>
      <c r="ADX64" s="50"/>
      <c r="ADY64" s="50"/>
      <c r="ADZ64" s="50"/>
      <c r="AEA64" s="50"/>
      <c r="AEB64" s="50"/>
      <c r="AEC64" s="50"/>
      <c r="AED64" s="50"/>
      <c r="AEE64" s="50"/>
      <c r="AEF64" s="50"/>
      <c r="AEG64" s="50"/>
      <c r="AEH64" s="50"/>
      <c r="AEI64" s="50"/>
      <c r="AEJ64" s="50"/>
      <c r="AEK64" s="50"/>
      <c r="AEL64" s="50"/>
      <c r="AEM64" s="50"/>
      <c r="AEN64" s="50"/>
      <c r="AEO64" s="50"/>
      <c r="AEP64" s="50"/>
      <c r="AEQ64" s="50"/>
      <c r="AER64" s="50"/>
      <c r="AES64" s="50"/>
      <c r="AET64" s="50"/>
      <c r="AEU64" s="50"/>
      <c r="AEV64" s="50"/>
      <c r="AEW64" s="50"/>
      <c r="AEX64" s="50"/>
      <c r="AEY64" s="50"/>
      <c r="AEZ64" s="50"/>
      <c r="AFA64" s="50"/>
      <c r="AFB64" s="50"/>
      <c r="AFC64" s="50"/>
      <c r="AFD64" s="50"/>
      <c r="AFE64" s="50"/>
      <c r="AFF64" s="50"/>
      <c r="AFG64" s="50"/>
      <c r="AFH64" s="50"/>
      <c r="AFI64" s="50"/>
      <c r="AFJ64" s="50"/>
      <c r="AFK64" s="50"/>
      <c r="AFL64" s="50"/>
      <c r="AFM64" s="50"/>
      <c r="AFN64" s="50"/>
      <c r="AFO64" s="50"/>
      <c r="AFP64" s="50"/>
      <c r="AFQ64" s="50"/>
      <c r="AFR64" s="50"/>
      <c r="AFS64" s="50"/>
      <c r="AFT64" s="50"/>
      <c r="AFU64" s="50"/>
      <c r="AFV64" s="50"/>
      <c r="AFW64" s="50"/>
      <c r="AFX64" s="50"/>
      <c r="AFY64" s="50"/>
      <c r="AFZ64" s="50"/>
      <c r="AGA64" s="50"/>
      <c r="AGB64" s="50"/>
      <c r="AGC64" s="50"/>
      <c r="AGD64" s="50"/>
      <c r="AGE64" s="50"/>
      <c r="AGF64" s="50"/>
      <c r="AGG64" s="50"/>
      <c r="AGH64" s="50"/>
      <c r="AGI64" s="50"/>
      <c r="AGJ64" s="50"/>
      <c r="AGK64" s="50"/>
      <c r="AGL64" s="50"/>
      <c r="AGM64" s="50"/>
      <c r="AGN64" s="50"/>
      <c r="AGO64" s="50"/>
      <c r="AGP64" s="50"/>
      <c r="AGQ64" s="50"/>
      <c r="AGR64" s="50"/>
      <c r="AGS64" s="50"/>
      <c r="AGT64" s="50"/>
      <c r="AGU64" s="50"/>
      <c r="AGV64" s="50"/>
      <c r="AGW64" s="50"/>
      <c r="AGX64" s="50"/>
      <c r="AGY64" s="50"/>
      <c r="AGZ64" s="50"/>
      <c r="AHA64" s="50"/>
      <c r="AHB64" s="50"/>
      <c r="AHC64" s="50"/>
      <c r="AHD64" s="50"/>
      <c r="AHE64" s="50"/>
      <c r="AHF64" s="50"/>
      <c r="AHG64" s="50"/>
      <c r="AHH64" s="50"/>
      <c r="AHI64" s="50"/>
      <c r="AHJ64" s="50"/>
      <c r="AHK64" s="50"/>
      <c r="AHL64" s="50"/>
      <c r="AHM64" s="50"/>
      <c r="AHN64" s="50"/>
      <c r="AHO64" s="50"/>
      <c r="AHP64" s="50"/>
      <c r="AHQ64" s="50"/>
      <c r="AHR64" s="50"/>
      <c r="AHS64" s="50"/>
      <c r="AHT64" s="50"/>
      <c r="AHU64" s="50"/>
      <c r="AHV64" s="50"/>
      <c r="AHW64" s="50"/>
      <c r="AHX64" s="50"/>
      <c r="AHY64" s="50"/>
      <c r="AHZ64" s="50"/>
      <c r="AIA64" s="50"/>
      <c r="AIB64" s="50"/>
      <c r="AIC64" s="50"/>
      <c r="AID64" s="50"/>
      <c r="AIE64" s="50"/>
      <c r="AIF64" s="50"/>
      <c r="AIG64" s="50"/>
      <c r="AIH64" s="50"/>
      <c r="AII64" s="50"/>
      <c r="AIJ64" s="50"/>
      <c r="AIK64" s="50"/>
      <c r="AIL64" s="50"/>
      <c r="AIM64" s="50"/>
      <c r="AIN64" s="50"/>
      <c r="AIO64" s="50"/>
      <c r="AIP64" s="50"/>
      <c r="AIQ64" s="50"/>
      <c r="AIR64" s="50"/>
      <c r="AIS64" s="50"/>
      <c r="AIT64" s="50"/>
      <c r="AIU64" s="50"/>
      <c r="AIV64" s="50"/>
      <c r="AIW64" s="50"/>
      <c r="AIX64" s="50"/>
      <c r="AIY64" s="50"/>
      <c r="AIZ64" s="50"/>
      <c r="AJA64" s="50"/>
      <c r="AJB64" s="50"/>
      <c r="AJC64" s="50"/>
      <c r="AJD64" s="50"/>
      <c r="AJE64" s="50"/>
      <c r="AJF64" s="50"/>
      <c r="AJG64" s="50"/>
      <c r="AJH64" s="50"/>
      <c r="AJI64" s="50"/>
      <c r="AJJ64" s="50"/>
      <c r="AJK64" s="50"/>
      <c r="AJL64" s="50"/>
      <c r="AJM64" s="50"/>
      <c r="AJN64" s="50"/>
      <c r="AJO64" s="50"/>
      <c r="AJP64" s="50"/>
      <c r="AJQ64" s="50"/>
      <c r="AJR64" s="50"/>
      <c r="AJS64" s="50"/>
      <c r="AJT64" s="50"/>
      <c r="AJU64" s="50"/>
      <c r="AJV64" s="50"/>
      <c r="AJW64" s="50"/>
      <c r="AJX64" s="50"/>
      <c r="AJY64" s="50"/>
      <c r="AJZ64" s="50"/>
      <c r="AKA64" s="50"/>
      <c r="AKB64" s="50"/>
      <c r="AKC64" s="50"/>
      <c r="AKD64" s="50"/>
      <c r="AKE64" s="50"/>
      <c r="AKF64" s="50"/>
      <c r="AKG64" s="50"/>
      <c r="AKH64" s="50"/>
      <c r="AKI64" s="50"/>
      <c r="AKJ64" s="50"/>
      <c r="AKK64" s="50"/>
      <c r="AKL64" s="50"/>
      <c r="AKM64" s="50"/>
      <c r="AKN64" s="50"/>
      <c r="AKO64" s="50"/>
      <c r="AKP64" s="50"/>
      <c r="AKQ64" s="50"/>
      <c r="AKR64" s="50"/>
      <c r="AKS64" s="50"/>
      <c r="AKT64" s="50"/>
      <c r="AKU64" s="50"/>
      <c r="AKV64" s="50"/>
      <c r="AKW64" s="50"/>
      <c r="AKX64" s="50"/>
      <c r="AKY64" s="50"/>
      <c r="AKZ64" s="50"/>
      <c r="ALA64" s="50"/>
      <c r="ALB64" s="50"/>
      <c r="ALC64" s="50"/>
      <c r="ALD64" s="50"/>
      <c r="ALE64" s="50"/>
      <c r="ALF64" s="50"/>
      <c r="ALG64" s="50"/>
      <c r="ALH64" s="50"/>
      <c r="ALI64" s="50"/>
      <c r="ALJ64" s="50"/>
      <c r="ALK64" s="50"/>
      <c r="ALL64" s="50"/>
      <c r="ALM64" s="50"/>
      <c r="ALN64" s="50"/>
      <c r="ALO64" s="50"/>
      <c r="ALP64" s="50"/>
      <c r="ALQ64" s="50"/>
      <c r="ALR64" s="50"/>
      <c r="ALS64" s="50"/>
      <c r="ALT64" s="50"/>
      <c r="ALU64" s="50"/>
      <c r="ALV64" s="50"/>
      <c r="ALW64" s="50"/>
      <c r="ALX64" s="50"/>
      <c r="ALY64" s="50"/>
      <c r="ALZ64" s="50"/>
      <c r="AMA64" s="50"/>
      <c r="AMB64" s="50"/>
      <c r="AMC64" s="50"/>
      <c r="AMD64" s="50"/>
      <c r="AME64" s="50"/>
      <c r="AMF64" s="50"/>
      <c r="AMG64" s="50"/>
      <c r="AMH64" s="50"/>
      <c r="AMI64" s="50"/>
      <c r="AMJ64" s="50"/>
      <c r="AMK64" s="50"/>
      <c r="AML64" s="50"/>
      <c r="AMM64" s="50"/>
      <c r="AMN64" s="50"/>
    </row>
    <row r="65" spans="26:1028"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  <c r="IV65" s="50"/>
      <c r="IW65" s="50"/>
      <c r="IX65" s="50"/>
      <c r="IY65" s="50"/>
      <c r="IZ65" s="50"/>
      <c r="JA65" s="50"/>
      <c r="JB65" s="50"/>
      <c r="JC65" s="50"/>
      <c r="JD65" s="50"/>
      <c r="JE65" s="50"/>
      <c r="JF65" s="50"/>
      <c r="JG65" s="50"/>
      <c r="JH65" s="50"/>
      <c r="JI65" s="50"/>
      <c r="JJ65" s="50"/>
      <c r="JK65" s="50"/>
      <c r="JL65" s="50"/>
      <c r="JM65" s="50"/>
      <c r="JN65" s="50"/>
      <c r="JO65" s="50"/>
      <c r="JP65" s="50"/>
      <c r="JQ65" s="50"/>
      <c r="JR65" s="50"/>
      <c r="JS65" s="50"/>
      <c r="JT65" s="50"/>
      <c r="JU65" s="50"/>
      <c r="JV65" s="50"/>
      <c r="JW65" s="50"/>
      <c r="JX65" s="50"/>
      <c r="JY65" s="50"/>
      <c r="JZ65" s="50"/>
      <c r="KA65" s="50"/>
      <c r="KB65" s="50"/>
      <c r="KC65" s="50"/>
      <c r="KD65" s="50"/>
      <c r="KE65" s="50"/>
      <c r="KF65" s="50"/>
      <c r="KG65" s="50"/>
      <c r="KH65" s="50"/>
      <c r="KI65" s="50"/>
      <c r="KJ65" s="50"/>
      <c r="KK65" s="50"/>
      <c r="KL65" s="50"/>
      <c r="KM65" s="50"/>
      <c r="KN65" s="50"/>
      <c r="KO65" s="50"/>
      <c r="KP65" s="50"/>
      <c r="KQ65" s="50"/>
      <c r="KR65" s="50"/>
      <c r="KS65" s="50"/>
      <c r="KT65" s="50"/>
      <c r="KU65" s="50"/>
      <c r="KV65" s="50"/>
      <c r="KW65" s="50"/>
      <c r="KX65" s="50"/>
      <c r="KY65" s="50"/>
      <c r="KZ65" s="50"/>
      <c r="LA65" s="50"/>
      <c r="LB65" s="50"/>
      <c r="LC65" s="50"/>
      <c r="LD65" s="50"/>
      <c r="LE65" s="50"/>
      <c r="LF65" s="50"/>
      <c r="LG65" s="50"/>
      <c r="LH65" s="50"/>
      <c r="LI65" s="50"/>
      <c r="LJ65" s="50"/>
      <c r="LK65" s="50"/>
      <c r="LL65" s="50"/>
      <c r="LM65" s="50"/>
      <c r="LN65" s="50"/>
      <c r="LO65" s="50"/>
      <c r="LP65" s="50"/>
      <c r="LQ65" s="50"/>
      <c r="LR65" s="50"/>
      <c r="LS65" s="50"/>
      <c r="LT65" s="50"/>
      <c r="LU65" s="50"/>
      <c r="LV65" s="50"/>
      <c r="LW65" s="50"/>
      <c r="LX65" s="50"/>
      <c r="LY65" s="50"/>
      <c r="LZ65" s="50"/>
      <c r="MA65" s="50"/>
      <c r="MB65" s="50"/>
      <c r="MC65" s="50"/>
      <c r="MD65" s="50"/>
      <c r="ME65" s="50"/>
      <c r="MF65" s="50"/>
      <c r="MG65" s="50"/>
      <c r="MH65" s="50"/>
      <c r="MI65" s="50"/>
      <c r="MJ65" s="50"/>
      <c r="MK65" s="50"/>
      <c r="ML65" s="50"/>
      <c r="MM65" s="50"/>
      <c r="MN65" s="50"/>
      <c r="MO65" s="50"/>
      <c r="MP65" s="50"/>
      <c r="MQ65" s="50"/>
      <c r="MR65" s="50"/>
      <c r="MS65" s="50"/>
      <c r="MT65" s="50"/>
      <c r="MU65" s="50"/>
      <c r="MV65" s="50"/>
      <c r="MW65" s="50"/>
      <c r="MX65" s="50"/>
      <c r="MY65" s="50"/>
      <c r="MZ65" s="50"/>
      <c r="NA65" s="50"/>
      <c r="NB65" s="50"/>
      <c r="NC65" s="50"/>
      <c r="ND65" s="50"/>
      <c r="NE65" s="50"/>
      <c r="NF65" s="50"/>
      <c r="NG65" s="50"/>
      <c r="NH65" s="50"/>
      <c r="NI65" s="50"/>
      <c r="NJ65" s="50"/>
      <c r="NK65" s="50"/>
      <c r="NL65" s="50"/>
      <c r="NM65" s="50"/>
      <c r="NN65" s="50"/>
      <c r="NO65" s="50"/>
      <c r="NP65" s="50"/>
      <c r="NQ65" s="50"/>
      <c r="NR65" s="50"/>
      <c r="NS65" s="50"/>
      <c r="NT65" s="50"/>
      <c r="NU65" s="50"/>
      <c r="NV65" s="50"/>
      <c r="NW65" s="50"/>
      <c r="NX65" s="50"/>
      <c r="NY65" s="50"/>
      <c r="NZ65" s="50"/>
      <c r="OA65" s="50"/>
      <c r="OB65" s="50"/>
      <c r="OC65" s="50"/>
      <c r="OD65" s="50"/>
      <c r="OE65" s="50"/>
      <c r="OF65" s="50"/>
      <c r="OG65" s="50"/>
      <c r="OH65" s="50"/>
      <c r="OI65" s="50"/>
      <c r="OJ65" s="50"/>
      <c r="OK65" s="50"/>
      <c r="OL65" s="50"/>
      <c r="OM65" s="50"/>
      <c r="ON65" s="50"/>
      <c r="OO65" s="50"/>
      <c r="OP65" s="50"/>
      <c r="OQ65" s="50"/>
      <c r="OR65" s="50"/>
      <c r="OS65" s="50"/>
      <c r="OT65" s="50"/>
      <c r="OU65" s="50"/>
      <c r="OV65" s="50"/>
      <c r="OW65" s="50"/>
      <c r="OX65" s="50"/>
      <c r="OY65" s="50"/>
      <c r="OZ65" s="50"/>
      <c r="PA65" s="50"/>
      <c r="PB65" s="50"/>
      <c r="PC65" s="50"/>
      <c r="PD65" s="50"/>
      <c r="PE65" s="50"/>
      <c r="PF65" s="50"/>
      <c r="PG65" s="50"/>
      <c r="PH65" s="50"/>
      <c r="PI65" s="50"/>
      <c r="PJ65" s="50"/>
      <c r="PK65" s="50"/>
      <c r="PL65" s="50"/>
      <c r="PM65" s="50"/>
      <c r="PN65" s="50"/>
      <c r="PO65" s="50"/>
      <c r="PP65" s="50"/>
      <c r="PQ65" s="50"/>
      <c r="PR65" s="50"/>
      <c r="PS65" s="50"/>
      <c r="PT65" s="50"/>
      <c r="PU65" s="50"/>
      <c r="PV65" s="50"/>
      <c r="PW65" s="50"/>
      <c r="PX65" s="50"/>
      <c r="PY65" s="50"/>
      <c r="PZ65" s="50"/>
      <c r="QA65" s="50"/>
      <c r="QB65" s="50"/>
      <c r="QC65" s="50"/>
      <c r="QD65" s="50"/>
      <c r="QE65" s="50"/>
      <c r="QF65" s="50"/>
      <c r="QG65" s="50"/>
      <c r="QH65" s="50"/>
      <c r="QI65" s="50"/>
      <c r="QJ65" s="50"/>
      <c r="QK65" s="50"/>
      <c r="QL65" s="50"/>
      <c r="QM65" s="50"/>
      <c r="QN65" s="50"/>
      <c r="QO65" s="50"/>
      <c r="QP65" s="50"/>
      <c r="QQ65" s="50"/>
      <c r="QR65" s="50"/>
      <c r="QS65" s="50"/>
      <c r="QT65" s="50"/>
      <c r="QU65" s="50"/>
      <c r="QV65" s="50"/>
      <c r="QW65" s="50"/>
      <c r="QX65" s="50"/>
      <c r="QY65" s="50"/>
      <c r="QZ65" s="50"/>
      <c r="RA65" s="50"/>
      <c r="RB65" s="50"/>
      <c r="RC65" s="50"/>
      <c r="RD65" s="50"/>
      <c r="RE65" s="50"/>
      <c r="RF65" s="50"/>
      <c r="RG65" s="50"/>
      <c r="RH65" s="50"/>
      <c r="RI65" s="50"/>
      <c r="RJ65" s="50"/>
      <c r="RK65" s="50"/>
      <c r="RL65" s="50"/>
      <c r="RM65" s="50"/>
      <c r="RN65" s="50"/>
      <c r="RO65" s="50"/>
      <c r="RP65" s="50"/>
      <c r="RQ65" s="50"/>
      <c r="RR65" s="50"/>
      <c r="RS65" s="50"/>
      <c r="RT65" s="50"/>
      <c r="RU65" s="50"/>
      <c r="RV65" s="50"/>
      <c r="RW65" s="50"/>
      <c r="RX65" s="50"/>
      <c r="RY65" s="50"/>
      <c r="RZ65" s="50"/>
      <c r="SA65" s="50"/>
      <c r="SB65" s="50"/>
      <c r="SC65" s="50"/>
      <c r="SD65" s="50"/>
      <c r="SE65" s="50"/>
      <c r="SF65" s="50"/>
      <c r="SG65" s="50"/>
      <c r="SH65" s="50"/>
      <c r="SI65" s="50"/>
      <c r="SJ65" s="50"/>
      <c r="SK65" s="50"/>
      <c r="SL65" s="50"/>
      <c r="SM65" s="50"/>
      <c r="SN65" s="50"/>
      <c r="SO65" s="50"/>
      <c r="SP65" s="50"/>
      <c r="SQ65" s="50"/>
      <c r="SR65" s="50"/>
      <c r="SS65" s="50"/>
      <c r="ST65" s="50"/>
      <c r="SU65" s="50"/>
      <c r="SV65" s="50"/>
      <c r="SW65" s="50"/>
      <c r="SX65" s="50"/>
      <c r="SY65" s="50"/>
      <c r="SZ65" s="50"/>
      <c r="TA65" s="50"/>
      <c r="TB65" s="50"/>
      <c r="TC65" s="50"/>
      <c r="TD65" s="50"/>
      <c r="TE65" s="50"/>
      <c r="TF65" s="50"/>
      <c r="TG65" s="50"/>
      <c r="TH65" s="50"/>
      <c r="TI65" s="50"/>
      <c r="TJ65" s="50"/>
      <c r="TK65" s="50"/>
      <c r="TL65" s="50"/>
      <c r="TM65" s="50"/>
      <c r="TN65" s="50"/>
      <c r="TO65" s="50"/>
      <c r="TP65" s="50"/>
      <c r="TQ65" s="50"/>
      <c r="TR65" s="50"/>
      <c r="TS65" s="50"/>
      <c r="TT65" s="50"/>
      <c r="TU65" s="50"/>
      <c r="TV65" s="50"/>
      <c r="TW65" s="50"/>
      <c r="TX65" s="50"/>
      <c r="TY65" s="50"/>
      <c r="TZ65" s="50"/>
      <c r="UA65" s="50"/>
      <c r="UB65" s="50"/>
      <c r="UC65" s="50"/>
      <c r="UD65" s="50"/>
      <c r="UE65" s="50"/>
      <c r="UF65" s="50"/>
      <c r="UG65" s="50"/>
      <c r="UH65" s="50"/>
      <c r="UI65" s="50"/>
      <c r="UJ65" s="50"/>
      <c r="UK65" s="50"/>
      <c r="UL65" s="50"/>
      <c r="UM65" s="50"/>
      <c r="UN65" s="50"/>
      <c r="UO65" s="50"/>
      <c r="UP65" s="50"/>
      <c r="UQ65" s="50"/>
      <c r="UR65" s="50"/>
      <c r="US65" s="50"/>
      <c r="UT65" s="50"/>
      <c r="UU65" s="50"/>
      <c r="UV65" s="50"/>
      <c r="UW65" s="50"/>
      <c r="UX65" s="50"/>
      <c r="UY65" s="50"/>
      <c r="UZ65" s="50"/>
      <c r="VA65" s="50"/>
      <c r="VB65" s="50"/>
      <c r="VC65" s="50"/>
      <c r="VD65" s="50"/>
      <c r="VE65" s="50"/>
      <c r="VF65" s="50"/>
      <c r="VG65" s="50"/>
      <c r="VH65" s="50"/>
      <c r="VI65" s="50"/>
      <c r="VJ65" s="50"/>
      <c r="VK65" s="50"/>
      <c r="VL65" s="50"/>
      <c r="VM65" s="50"/>
      <c r="VN65" s="50"/>
      <c r="VO65" s="50"/>
      <c r="VP65" s="50"/>
      <c r="VQ65" s="50"/>
      <c r="VR65" s="50"/>
      <c r="VS65" s="50"/>
      <c r="VT65" s="50"/>
      <c r="VU65" s="50"/>
      <c r="VV65" s="50"/>
      <c r="VW65" s="50"/>
      <c r="VX65" s="50"/>
      <c r="VY65" s="50"/>
      <c r="VZ65" s="50"/>
      <c r="WA65" s="50"/>
      <c r="WB65" s="50"/>
      <c r="WC65" s="50"/>
      <c r="WD65" s="50"/>
      <c r="WE65" s="50"/>
      <c r="WF65" s="50"/>
      <c r="WG65" s="50"/>
      <c r="WH65" s="50"/>
      <c r="WI65" s="50"/>
      <c r="WJ65" s="50"/>
      <c r="WK65" s="50"/>
      <c r="WL65" s="50"/>
      <c r="WM65" s="50"/>
      <c r="WN65" s="50"/>
      <c r="WO65" s="50"/>
      <c r="WP65" s="50"/>
      <c r="WQ65" s="50"/>
      <c r="WR65" s="50"/>
      <c r="WS65" s="50"/>
      <c r="WT65" s="50"/>
      <c r="WU65" s="50"/>
      <c r="WV65" s="50"/>
      <c r="WW65" s="50"/>
      <c r="WX65" s="50"/>
      <c r="WY65" s="50"/>
      <c r="WZ65" s="50"/>
      <c r="XA65" s="50"/>
      <c r="XB65" s="50"/>
      <c r="XC65" s="50"/>
      <c r="XD65" s="50"/>
      <c r="XE65" s="50"/>
      <c r="XF65" s="50"/>
      <c r="XG65" s="50"/>
      <c r="XH65" s="50"/>
      <c r="XI65" s="50"/>
      <c r="XJ65" s="50"/>
      <c r="XK65" s="50"/>
      <c r="XL65" s="50"/>
      <c r="XM65" s="50"/>
      <c r="XN65" s="50"/>
      <c r="XO65" s="50"/>
      <c r="XP65" s="50"/>
      <c r="XQ65" s="50"/>
      <c r="XR65" s="50"/>
      <c r="XS65" s="50"/>
      <c r="XT65" s="50"/>
      <c r="XU65" s="50"/>
      <c r="XV65" s="50"/>
      <c r="XW65" s="50"/>
      <c r="XX65" s="50"/>
      <c r="XY65" s="50"/>
      <c r="XZ65" s="50"/>
      <c r="YA65" s="50"/>
      <c r="YB65" s="50"/>
      <c r="YC65" s="50"/>
      <c r="YD65" s="50"/>
      <c r="YE65" s="50"/>
      <c r="YF65" s="50"/>
      <c r="YG65" s="50"/>
      <c r="YH65" s="50"/>
      <c r="YI65" s="50"/>
      <c r="YJ65" s="50"/>
      <c r="YK65" s="50"/>
      <c r="YL65" s="50"/>
      <c r="YM65" s="50"/>
      <c r="YN65" s="50"/>
      <c r="YO65" s="50"/>
      <c r="YP65" s="50"/>
      <c r="YQ65" s="50"/>
      <c r="YR65" s="50"/>
      <c r="YS65" s="50"/>
      <c r="YT65" s="50"/>
      <c r="YU65" s="50"/>
      <c r="YV65" s="50"/>
      <c r="YW65" s="50"/>
      <c r="YX65" s="50"/>
      <c r="YY65" s="50"/>
      <c r="YZ65" s="50"/>
      <c r="ZA65" s="50"/>
      <c r="ZB65" s="50"/>
      <c r="ZC65" s="50"/>
      <c r="ZD65" s="50"/>
      <c r="ZE65" s="50"/>
      <c r="ZF65" s="50"/>
      <c r="ZG65" s="50"/>
      <c r="ZH65" s="50"/>
      <c r="ZI65" s="50"/>
      <c r="ZJ65" s="50"/>
      <c r="ZK65" s="50"/>
      <c r="ZL65" s="50"/>
      <c r="ZM65" s="50"/>
      <c r="ZN65" s="50"/>
      <c r="ZO65" s="50"/>
      <c r="ZP65" s="50"/>
      <c r="ZQ65" s="50"/>
      <c r="ZR65" s="50"/>
      <c r="ZS65" s="50"/>
      <c r="ZT65" s="50"/>
      <c r="ZU65" s="50"/>
      <c r="ZV65" s="50"/>
      <c r="ZW65" s="50"/>
      <c r="ZX65" s="50"/>
      <c r="ZY65" s="50"/>
      <c r="ZZ65" s="50"/>
      <c r="AAA65" s="50"/>
      <c r="AAB65" s="50"/>
      <c r="AAC65" s="50"/>
      <c r="AAD65" s="50"/>
      <c r="AAE65" s="50"/>
      <c r="AAF65" s="50"/>
      <c r="AAG65" s="50"/>
      <c r="AAH65" s="50"/>
      <c r="AAI65" s="50"/>
      <c r="AAJ65" s="50"/>
      <c r="AAK65" s="50"/>
      <c r="AAL65" s="50"/>
      <c r="AAM65" s="50"/>
      <c r="AAN65" s="50"/>
      <c r="AAO65" s="50"/>
      <c r="AAP65" s="50"/>
      <c r="AAQ65" s="50"/>
      <c r="AAR65" s="50"/>
      <c r="AAS65" s="50"/>
      <c r="AAT65" s="50"/>
      <c r="AAU65" s="50"/>
      <c r="AAV65" s="50"/>
      <c r="AAW65" s="50"/>
      <c r="AAX65" s="50"/>
      <c r="AAY65" s="50"/>
      <c r="AAZ65" s="50"/>
      <c r="ABA65" s="50"/>
      <c r="ABB65" s="50"/>
      <c r="ABC65" s="50"/>
      <c r="ABD65" s="50"/>
      <c r="ABE65" s="50"/>
      <c r="ABF65" s="50"/>
      <c r="ABG65" s="50"/>
      <c r="ABH65" s="50"/>
      <c r="ABI65" s="50"/>
      <c r="ABJ65" s="50"/>
      <c r="ABK65" s="50"/>
      <c r="ABL65" s="50"/>
      <c r="ABM65" s="50"/>
      <c r="ABN65" s="50"/>
      <c r="ABO65" s="50"/>
      <c r="ABP65" s="50"/>
      <c r="ABQ65" s="50"/>
      <c r="ABR65" s="50"/>
      <c r="ABS65" s="50"/>
      <c r="ABT65" s="50"/>
      <c r="ABU65" s="50"/>
      <c r="ABV65" s="50"/>
      <c r="ABW65" s="50"/>
      <c r="ABX65" s="50"/>
      <c r="ABY65" s="50"/>
      <c r="ABZ65" s="50"/>
      <c r="ACA65" s="50"/>
      <c r="ACB65" s="50"/>
      <c r="ACC65" s="50"/>
      <c r="ACD65" s="50"/>
      <c r="ACE65" s="50"/>
      <c r="ACF65" s="50"/>
      <c r="ACG65" s="50"/>
      <c r="ACH65" s="50"/>
      <c r="ACI65" s="50"/>
      <c r="ACJ65" s="50"/>
      <c r="ACK65" s="50"/>
      <c r="ACL65" s="50"/>
      <c r="ACM65" s="50"/>
      <c r="ACN65" s="50"/>
      <c r="ACO65" s="50"/>
      <c r="ACP65" s="50"/>
      <c r="ACQ65" s="50"/>
      <c r="ACR65" s="50"/>
      <c r="ACS65" s="50"/>
      <c r="ACT65" s="50"/>
      <c r="ACU65" s="50"/>
      <c r="ACV65" s="50"/>
      <c r="ACW65" s="50"/>
      <c r="ACX65" s="50"/>
      <c r="ACY65" s="50"/>
      <c r="ACZ65" s="50"/>
      <c r="ADA65" s="50"/>
      <c r="ADB65" s="50"/>
      <c r="ADC65" s="50"/>
      <c r="ADD65" s="50"/>
      <c r="ADE65" s="50"/>
      <c r="ADF65" s="50"/>
      <c r="ADG65" s="50"/>
      <c r="ADH65" s="50"/>
      <c r="ADI65" s="50"/>
      <c r="ADJ65" s="50"/>
      <c r="ADK65" s="50"/>
      <c r="ADL65" s="50"/>
      <c r="ADM65" s="50"/>
      <c r="ADN65" s="50"/>
      <c r="ADO65" s="50"/>
      <c r="ADP65" s="50"/>
      <c r="ADQ65" s="50"/>
      <c r="ADR65" s="50"/>
      <c r="ADS65" s="50"/>
      <c r="ADT65" s="50"/>
      <c r="ADU65" s="50"/>
      <c r="ADV65" s="50"/>
      <c r="ADW65" s="50"/>
      <c r="ADX65" s="50"/>
      <c r="ADY65" s="50"/>
      <c r="ADZ65" s="50"/>
      <c r="AEA65" s="50"/>
      <c r="AEB65" s="50"/>
      <c r="AEC65" s="50"/>
      <c r="AED65" s="50"/>
      <c r="AEE65" s="50"/>
      <c r="AEF65" s="50"/>
      <c r="AEG65" s="50"/>
      <c r="AEH65" s="50"/>
      <c r="AEI65" s="50"/>
      <c r="AEJ65" s="50"/>
      <c r="AEK65" s="50"/>
      <c r="AEL65" s="50"/>
      <c r="AEM65" s="50"/>
      <c r="AEN65" s="50"/>
      <c r="AEO65" s="50"/>
      <c r="AEP65" s="50"/>
      <c r="AEQ65" s="50"/>
      <c r="AER65" s="50"/>
      <c r="AES65" s="50"/>
      <c r="AET65" s="50"/>
      <c r="AEU65" s="50"/>
      <c r="AEV65" s="50"/>
      <c r="AEW65" s="50"/>
      <c r="AEX65" s="50"/>
      <c r="AEY65" s="50"/>
      <c r="AEZ65" s="50"/>
      <c r="AFA65" s="50"/>
      <c r="AFB65" s="50"/>
      <c r="AFC65" s="50"/>
      <c r="AFD65" s="50"/>
      <c r="AFE65" s="50"/>
      <c r="AFF65" s="50"/>
      <c r="AFG65" s="50"/>
      <c r="AFH65" s="50"/>
      <c r="AFI65" s="50"/>
      <c r="AFJ65" s="50"/>
      <c r="AFK65" s="50"/>
      <c r="AFL65" s="50"/>
      <c r="AFM65" s="50"/>
      <c r="AFN65" s="50"/>
      <c r="AFO65" s="50"/>
      <c r="AFP65" s="50"/>
      <c r="AFQ65" s="50"/>
      <c r="AFR65" s="50"/>
      <c r="AFS65" s="50"/>
      <c r="AFT65" s="50"/>
      <c r="AFU65" s="50"/>
      <c r="AFV65" s="50"/>
      <c r="AFW65" s="50"/>
      <c r="AFX65" s="50"/>
      <c r="AFY65" s="50"/>
      <c r="AFZ65" s="50"/>
      <c r="AGA65" s="50"/>
      <c r="AGB65" s="50"/>
      <c r="AGC65" s="50"/>
      <c r="AGD65" s="50"/>
      <c r="AGE65" s="50"/>
      <c r="AGF65" s="50"/>
      <c r="AGG65" s="50"/>
      <c r="AGH65" s="50"/>
      <c r="AGI65" s="50"/>
      <c r="AGJ65" s="50"/>
      <c r="AGK65" s="50"/>
      <c r="AGL65" s="50"/>
      <c r="AGM65" s="50"/>
      <c r="AGN65" s="50"/>
      <c r="AGO65" s="50"/>
      <c r="AGP65" s="50"/>
      <c r="AGQ65" s="50"/>
      <c r="AGR65" s="50"/>
      <c r="AGS65" s="50"/>
      <c r="AGT65" s="50"/>
      <c r="AGU65" s="50"/>
      <c r="AGV65" s="50"/>
      <c r="AGW65" s="50"/>
      <c r="AGX65" s="50"/>
      <c r="AGY65" s="50"/>
      <c r="AGZ65" s="50"/>
      <c r="AHA65" s="50"/>
      <c r="AHB65" s="50"/>
      <c r="AHC65" s="50"/>
      <c r="AHD65" s="50"/>
      <c r="AHE65" s="50"/>
      <c r="AHF65" s="50"/>
      <c r="AHG65" s="50"/>
      <c r="AHH65" s="50"/>
      <c r="AHI65" s="50"/>
      <c r="AHJ65" s="50"/>
      <c r="AHK65" s="50"/>
      <c r="AHL65" s="50"/>
      <c r="AHM65" s="50"/>
      <c r="AHN65" s="50"/>
      <c r="AHO65" s="50"/>
      <c r="AHP65" s="50"/>
      <c r="AHQ65" s="50"/>
      <c r="AHR65" s="50"/>
      <c r="AHS65" s="50"/>
      <c r="AHT65" s="50"/>
      <c r="AHU65" s="50"/>
      <c r="AHV65" s="50"/>
      <c r="AHW65" s="50"/>
      <c r="AHX65" s="50"/>
      <c r="AHY65" s="50"/>
      <c r="AHZ65" s="50"/>
      <c r="AIA65" s="50"/>
      <c r="AIB65" s="50"/>
      <c r="AIC65" s="50"/>
      <c r="AID65" s="50"/>
      <c r="AIE65" s="50"/>
      <c r="AIF65" s="50"/>
      <c r="AIG65" s="50"/>
      <c r="AIH65" s="50"/>
      <c r="AII65" s="50"/>
      <c r="AIJ65" s="50"/>
      <c r="AIK65" s="50"/>
      <c r="AIL65" s="50"/>
      <c r="AIM65" s="50"/>
      <c r="AIN65" s="50"/>
      <c r="AIO65" s="50"/>
      <c r="AIP65" s="50"/>
      <c r="AIQ65" s="50"/>
      <c r="AIR65" s="50"/>
      <c r="AIS65" s="50"/>
      <c r="AIT65" s="50"/>
      <c r="AIU65" s="50"/>
      <c r="AIV65" s="50"/>
      <c r="AIW65" s="50"/>
      <c r="AIX65" s="50"/>
      <c r="AIY65" s="50"/>
      <c r="AIZ65" s="50"/>
      <c r="AJA65" s="50"/>
      <c r="AJB65" s="50"/>
      <c r="AJC65" s="50"/>
      <c r="AJD65" s="50"/>
      <c r="AJE65" s="50"/>
      <c r="AJF65" s="50"/>
      <c r="AJG65" s="50"/>
      <c r="AJH65" s="50"/>
      <c r="AJI65" s="50"/>
      <c r="AJJ65" s="50"/>
      <c r="AJK65" s="50"/>
      <c r="AJL65" s="50"/>
      <c r="AJM65" s="50"/>
      <c r="AJN65" s="50"/>
      <c r="AJO65" s="50"/>
      <c r="AJP65" s="50"/>
      <c r="AJQ65" s="50"/>
      <c r="AJR65" s="50"/>
      <c r="AJS65" s="50"/>
      <c r="AJT65" s="50"/>
      <c r="AJU65" s="50"/>
      <c r="AJV65" s="50"/>
      <c r="AJW65" s="50"/>
      <c r="AJX65" s="50"/>
      <c r="AJY65" s="50"/>
      <c r="AJZ65" s="50"/>
      <c r="AKA65" s="50"/>
      <c r="AKB65" s="50"/>
      <c r="AKC65" s="50"/>
      <c r="AKD65" s="50"/>
      <c r="AKE65" s="50"/>
      <c r="AKF65" s="50"/>
      <c r="AKG65" s="50"/>
      <c r="AKH65" s="50"/>
      <c r="AKI65" s="50"/>
      <c r="AKJ65" s="50"/>
      <c r="AKK65" s="50"/>
      <c r="AKL65" s="50"/>
      <c r="AKM65" s="50"/>
      <c r="AKN65" s="50"/>
      <c r="AKO65" s="50"/>
      <c r="AKP65" s="50"/>
      <c r="AKQ65" s="50"/>
      <c r="AKR65" s="50"/>
      <c r="AKS65" s="50"/>
      <c r="AKT65" s="50"/>
      <c r="AKU65" s="50"/>
      <c r="AKV65" s="50"/>
      <c r="AKW65" s="50"/>
      <c r="AKX65" s="50"/>
      <c r="AKY65" s="50"/>
      <c r="AKZ65" s="50"/>
      <c r="ALA65" s="50"/>
      <c r="ALB65" s="50"/>
      <c r="ALC65" s="50"/>
      <c r="ALD65" s="50"/>
      <c r="ALE65" s="50"/>
      <c r="ALF65" s="50"/>
      <c r="ALG65" s="50"/>
      <c r="ALH65" s="50"/>
      <c r="ALI65" s="50"/>
      <c r="ALJ65" s="50"/>
      <c r="ALK65" s="50"/>
      <c r="ALL65" s="50"/>
      <c r="ALM65" s="50"/>
      <c r="ALN65" s="50"/>
      <c r="ALO65" s="50"/>
      <c r="ALP65" s="50"/>
      <c r="ALQ65" s="50"/>
      <c r="ALR65" s="50"/>
      <c r="ALS65" s="50"/>
      <c r="ALT65" s="50"/>
      <c r="ALU65" s="50"/>
      <c r="ALV65" s="50"/>
      <c r="ALW65" s="50"/>
      <c r="ALX65" s="50"/>
      <c r="ALY65" s="50"/>
      <c r="ALZ65" s="50"/>
      <c r="AMA65" s="50"/>
      <c r="AMB65" s="50"/>
      <c r="AMC65" s="50"/>
      <c r="AMD65" s="50"/>
      <c r="AME65" s="50"/>
      <c r="AMF65" s="50"/>
      <c r="AMG65" s="50"/>
      <c r="AMH65" s="50"/>
      <c r="AMI65" s="50"/>
      <c r="AMJ65" s="50"/>
      <c r="AMK65" s="50"/>
      <c r="AML65" s="50"/>
      <c r="AMM65" s="50"/>
      <c r="AMN65" s="50"/>
    </row>
    <row r="66" spans="26:1028"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  <c r="IV66" s="50"/>
      <c r="IW66" s="50"/>
      <c r="IX66" s="50"/>
      <c r="IY66" s="50"/>
      <c r="IZ66" s="50"/>
      <c r="JA66" s="50"/>
      <c r="JB66" s="50"/>
      <c r="JC66" s="50"/>
      <c r="JD66" s="50"/>
      <c r="JE66" s="50"/>
      <c r="JF66" s="50"/>
      <c r="JG66" s="50"/>
      <c r="JH66" s="50"/>
      <c r="JI66" s="50"/>
      <c r="JJ66" s="50"/>
      <c r="JK66" s="50"/>
      <c r="JL66" s="50"/>
      <c r="JM66" s="50"/>
      <c r="JN66" s="50"/>
      <c r="JO66" s="50"/>
      <c r="JP66" s="50"/>
      <c r="JQ66" s="50"/>
      <c r="JR66" s="50"/>
      <c r="JS66" s="50"/>
      <c r="JT66" s="50"/>
      <c r="JU66" s="50"/>
      <c r="JV66" s="50"/>
      <c r="JW66" s="50"/>
      <c r="JX66" s="50"/>
      <c r="JY66" s="50"/>
      <c r="JZ66" s="50"/>
      <c r="KA66" s="50"/>
      <c r="KB66" s="50"/>
      <c r="KC66" s="50"/>
      <c r="KD66" s="50"/>
      <c r="KE66" s="50"/>
      <c r="KF66" s="50"/>
      <c r="KG66" s="50"/>
      <c r="KH66" s="50"/>
      <c r="KI66" s="50"/>
      <c r="KJ66" s="50"/>
      <c r="KK66" s="50"/>
      <c r="KL66" s="50"/>
      <c r="KM66" s="50"/>
      <c r="KN66" s="50"/>
      <c r="KO66" s="50"/>
      <c r="KP66" s="50"/>
      <c r="KQ66" s="50"/>
      <c r="KR66" s="50"/>
      <c r="KS66" s="50"/>
      <c r="KT66" s="50"/>
      <c r="KU66" s="50"/>
      <c r="KV66" s="50"/>
      <c r="KW66" s="50"/>
      <c r="KX66" s="50"/>
      <c r="KY66" s="50"/>
      <c r="KZ66" s="50"/>
      <c r="LA66" s="50"/>
      <c r="LB66" s="50"/>
      <c r="LC66" s="50"/>
      <c r="LD66" s="50"/>
      <c r="LE66" s="50"/>
      <c r="LF66" s="50"/>
      <c r="LG66" s="50"/>
      <c r="LH66" s="50"/>
      <c r="LI66" s="50"/>
      <c r="LJ66" s="50"/>
      <c r="LK66" s="50"/>
      <c r="LL66" s="50"/>
      <c r="LM66" s="50"/>
      <c r="LN66" s="50"/>
      <c r="LO66" s="50"/>
      <c r="LP66" s="50"/>
      <c r="LQ66" s="50"/>
      <c r="LR66" s="50"/>
      <c r="LS66" s="50"/>
      <c r="LT66" s="50"/>
      <c r="LU66" s="50"/>
      <c r="LV66" s="50"/>
      <c r="LW66" s="50"/>
      <c r="LX66" s="50"/>
      <c r="LY66" s="50"/>
      <c r="LZ66" s="50"/>
      <c r="MA66" s="50"/>
      <c r="MB66" s="50"/>
      <c r="MC66" s="50"/>
      <c r="MD66" s="50"/>
      <c r="ME66" s="50"/>
      <c r="MF66" s="50"/>
      <c r="MG66" s="50"/>
      <c r="MH66" s="50"/>
      <c r="MI66" s="50"/>
      <c r="MJ66" s="50"/>
      <c r="MK66" s="50"/>
      <c r="ML66" s="50"/>
      <c r="MM66" s="50"/>
      <c r="MN66" s="50"/>
      <c r="MO66" s="50"/>
      <c r="MP66" s="50"/>
      <c r="MQ66" s="50"/>
      <c r="MR66" s="50"/>
      <c r="MS66" s="50"/>
      <c r="MT66" s="50"/>
      <c r="MU66" s="50"/>
      <c r="MV66" s="50"/>
      <c r="MW66" s="50"/>
      <c r="MX66" s="50"/>
      <c r="MY66" s="50"/>
      <c r="MZ66" s="50"/>
      <c r="NA66" s="50"/>
      <c r="NB66" s="50"/>
      <c r="NC66" s="50"/>
      <c r="ND66" s="50"/>
      <c r="NE66" s="50"/>
      <c r="NF66" s="50"/>
      <c r="NG66" s="50"/>
      <c r="NH66" s="50"/>
      <c r="NI66" s="50"/>
      <c r="NJ66" s="50"/>
      <c r="NK66" s="50"/>
      <c r="NL66" s="50"/>
      <c r="NM66" s="50"/>
      <c r="NN66" s="50"/>
      <c r="NO66" s="50"/>
      <c r="NP66" s="50"/>
      <c r="NQ66" s="50"/>
      <c r="NR66" s="50"/>
      <c r="NS66" s="50"/>
      <c r="NT66" s="50"/>
      <c r="NU66" s="50"/>
      <c r="NV66" s="50"/>
      <c r="NW66" s="50"/>
      <c r="NX66" s="50"/>
      <c r="NY66" s="50"/>
      <c r="NZ66" s="50"/>
      <c r="OA66" s="50"/>
      <c r="OB66" s="50"/>
      <c r="OC66" s="50"/>
      <c r="OD66" s="50"/>
      <c r="OE66" s="50"/>
      <c r="OF66" s="50"/>
      <c r="OG66" s="50"/>
      <c r="OH66" s="50"/>
      <c r="OI66" s="50"/>
      <c r="OJ66" s="50"/>
      <c r="OK66" s="50"/>
      <c r="OL66" s="50"/>
      <c r="OM66" s="50"/>
      <c r="ON66" s="50"/>
      <c r="OO66" s="50"/>
      <c r="OP66" s="50"/>
      <c r="OQ66" s="50"/>
      <c r="OR66" s="50"/>
      <c r="OS66" s="50"/>
      <c r="OT66" s="50"/>
      <c r="OU66" s="50"/>
      <c r="OV66" s="50"/>
      <c r="OW66" s="50"/>
      <c r="OX66" s="50"/>
      <c r="OY66" s="50"/>
      <c r="OZ66" s="50"/>
      <c r="PA66" s="50"/>
      <c r="PB66" s="50"/>
      <c r="PC66" s="50"/>
      <c r="PD66" s="50"/>
      <c r="PE66" s="50"/>
      <c r="PF66" s="50"/>
      <c r="PG66" s="50"/>
      <c r="PH66" s="50"/>
      <c r="PI66" s="50"/>
      <c r="PJ66" s="50"/>
      <c r="PK66" s="50"/>
      <c r="PL66" s="50"/>
      <c r="PM66" s="50"/>
      <c r="PN66" s="50"/>
      <c r="PO66" s="50"/>
      <c r="PP66" s="50"/>
      <c r="PQ66" s="50"/>
      <c r="PR66" s="50"/>
      <c r="PS66" s="50"/>
      <c r="PT66" s="50"/>
      <c r="PU66" s="50"/>
      <c r="PV66" s="50"/>
      <c r="PW66" s="50"/>
      <c r="PX66" s="50"/>
      <c r="PY66" s="50"/>
      <c r="PZ66" s="50"/>
      <c r="QA66" s="50"/>
      <c r="QB66" s="50"/>
      <c r="QC66" s="50"/>
      <c r="QD66" s="50"/>
      <c r="QE66" s="50"/>
      <c r="QF66" s="50"/>
      <c r="QG66" s="50"/>
      <c r="QH66" s="50"/>
      <c r="QI66" s="50"/>
      <c r="QJ66" s="50"/>
      <c r="QK66" s="50"/>
      <c r="QL66" s="50"/>
      <c r="QM66" s="50"/>
      <c r="QN66" s="50"/>
      <c r="QO66" s="50"/>
      <c r="QP66" s="50"/>
      <c r="QQ66" s="50"/>
      <c r="QR66" s="50"/>
      <c r="QS66" s="50"/>
      <c r="QT66" s="50"/>
      <c r="QU66" s="50"/>
      <c r="QV66" s="50"/>
      <c r="QW66" s="50"/>
      <c r="QX66" s="50"/>
      <c r="QY66" s="50"/>
      <c r="QZ66" s="50"/>
      <c r="RA66" s="50"/>
      <c r="RB66" s="50"/>
      <c r="RC66" s="50"/>
      <c r="RD66" s="50"/>
      <c r="RE66" s="50"/>
      <c r="RF66" s="50"/>
      <c r="RG66" s="50"/>
      <c r="RH66" s="50"/>
      <c r="RI66" s="50"/>
      <c r="RJ66" s="50"/>
      <c r="RK66" s="50"/>
      <c r="RL66" s="50"/>
      <c r="RM66" s="50"/>
      <c r="RN66" s="50"/>
      <c r="RO66" s="50"/>
      <c r="RP66" s="50"/>
      <c r="RQ66" s="50"/>
      <c r="RR66" s="50"/>
      <c r="RS66" s="50"/>
      <c r="RT66" s="50"/>
      <c r="RU66" s="50"/>
      <c r="RV66" s="50"/>
      <c r="RW66" s="50"/>
      <c r="RX66" s="50"/>
      <c r="RY66" s="50"/>
      <c r="RZ66" s="50"/>
      <c r="SA66" s="50"/>
      <c r="SB66" s="50"/>
      <c r="SC66" s="50"/>
      <c r="SD66" s="50"/>
      <c r="SE66" s="50"/>
      <c r="SF66" s="50"/>
      <c r="SG66" s="50"/>
      <c r="SH66" s="50"/>
      <c r="SI66" s="50"/>
      <c r="SJ66" s="50"/>
      <c r="SK66" s="50"/>
      <c r="SL66" s="50"/>
      <c r="SM66" s="50"/>
      <c r="SN66" s="50"/>
      <c r="SO66" s="50"/>
      <c r="SP66" s="50"/>
      <c r="SQ66" s="50"/>
      <c r="SR66" s="50"/>
      <c r="SS66" s="50"/>
      <c r="ST66" s="50"/>
      <c r="SU66" s="50"/>
      <c r="SV66" s="50"/>
      <c r="SW66" s="50"/>
      <c r="SX66" s="50"/>
      <c r="SY66" s="50"/>
      <c r="SZ66" s="50"/>
      <c r="TA66" s="50"/>
      <c r="TB66" s="50"/>
      <c r="TC66" s="50"/>
      <c r="TD66" s="50"/>
      <c r="TE66" s="50"/>
      <c r="TF66" s="50"/>
      <c r="TG66" s="50"/>
      <c r="TH66" s="50"/>
      <c r="TI66" s="50"/>
      <c r="TJ66" s="50"/>
      <c r="TK66" s="50"/>
      <c r="TL66" s="50"/>
      <c r="TM66" s="50"/>
      <c r="TN66" s="50"/>
      <c r="TO66" s="50"/>
      <c r="TP66" s="50"/>
      <c r="TQ66" s="50"/>
      <c r="TR66" s="50"/>
      <c r="TS66" s="50"/>
      <c r="TT66" s="50"/>
      <c r="TU66" s="50"/>
      <c r="TV66" s="50"/>
      <c r="TW66" s="50"/>
      <c r="TX66" s="50"/>
      <c r="TY66" s="50"/>
      <c r="TZ66" s="50"/>
      <c r="UA66" s="50"/>
      <c r="UB66" s="50"/>
      <c r="UC66" s="50"/>
      <c r="UD66" s="50"/>
      <c r="UE66" s="50"/>
      <c r="UF66" s="50"/>
      <c r="UG66" s="50"/>
      <c r="UH66" s="50"/>
      <c r="UI66" s="50"/>
      <c r="UJ66" s="50"/>
      <c r="UK66" s="50"/>
      <c r="UL66" s="50"/>
      <c r="UM66" s="50"/>
      <c r="UN66" s="50"/>
      <c r="UO66" s="50"/>
      <c r="UP66" s="50"/>
      <c r="UQ66" s="50"/>
      <c r="UR66" s="50"/>
      <c r="US66" s="50"/>
      <c r="UT66" s="50"/>
      <c r="UU66" s="50"/>
      <c r="UV66" s="50"/>
      <c r="UW66" s="50"/>
      <c r="UX66" s="50"/>
      <c r="UY66" s="50"/>
      <c r="UZ66" s="50"/>
      <c r="VA66" s="50"/>
      <c r="VB66" s="50"/>
      <c r="VC66" s="50"/>
      <c r="VD66" s="50"/>
      <c r="VE66" s="50"/>
      <c r="VF66" s="50"/>
      <c r="VG66" s="50"/>
      <c r="VH66" s="50"/>
      <c r="VI66" s="50"/>
      <c r="VJ66" s="50"/>
      <c r="VK66" s="50"/>
      <c r="VL66" s="50"/>
      <c r="VM66" s="50"/>
      <c r="VN66" s="50"/>
      <c r="VO66" s="50"/>
      <c r="VP66" s="50"/>
      <c r="VQ66" s="50"/>
      <c r="VR66" s="50"/>
      <c r="VS66" s="50"/>
      <c r="VT66" s="50"/>
      <c r="VU66" s="50"/>
      <c r="VV66" s="50"/>
      <c r="VW66" s="50"/>
      <c r="VX66" s="50"/>
      <c r="VY66" s="50"/>
      <c r="VZ66" s="50"/>
      <c r="WA66" s="50"/>
      <c r="WB66" s="50"/>
      <c r="WC66" s="50"/>
      <c r="WD66" s="50"/>
      <c r="WE66" s="50"/>
      <c r="WF66" s="50"/>
      <c r="WG66" s="50"/>
      <c r="WH66" s="50"/>
      <c r="WI66" s="50"/>
      <c r="WJ66" s="50"/>
      <c r="WK66" s="50"/>
      <c r="WL66" s="50"/>
      <c r="WM66" s="50"/>
      <c r="WN66" s="50"/>
      <c r="WO66" s="50"/>
      <c r="WP66" s="50"/>
      <c r="WQ66" s="50"/>
      <c r="WR66" s="50"/>
      <c r="WS66" s="50"/>
      <c r="WT66" s="50"/>
      <c r="WU66" s="50"/>
      <c r="WV66" s="50"/>
      <c r="WW66" s="50"/>
      <c r="WX66" s="50"/>
      <c r="WY66" s="50"/>
      <c r="WZ66" s="50"/>
      <c r="XA66" s="50"/>
      <c r="XB66" s="50"/>
      <c r="XC66" s="50"/>
      <c r="XD66" s="50"/>
      <c r="XE66" s="50"/>
      <c r="XF66" s="50"/>
      <c r="XG66" s="50"/>
      <c r="XH66" s="50"/>
      <c r="XI66" s="50"/>
      <c r="XJ66" s="50"/>
      <c r="XK66" s="50"/>
      <c r="XL66" s="50"/>
      <c r="XM66" s="50"/>
      <c r="XN66" s="50"/>
      <c r="XO66" s="50"/>
      <c r="XP66" s="50"/>
      <c r="XQ66" s="50"/>
      <c r="XR66" s="50"/>
      <c r="XS66" s="50"/>
      <c r="XT66" s="50"/>
      <c r="XU66" s="50"/>
      <c r="XV66" s="50"/>
      <c r="XW66" s="50"/>
      <c r="XX66" s="50"/>
      <c r="XY66" s="50"/>
      <c r="XZ66" s="50"/>
      <c r="YA66" s="50"/>
      <c r="YB66" s="50"/>
      <c r="YC66" s="50"/>
      <c r="YD66" s="50"/>
      <c r="YE66" s="50"/>
      <c r="YF66" s="50"/>
      <c r="YG66" s="50"/>
      <c r="YH66" s="50"/>
      <c r="YI66" s="50"/>
      <c r="YJ66" s="50"/>
      <c r="YK66" s="50"/>
      <c r="YL66" s="50"/>
      <c r="YM66" s="50"/>
      <c r="YN66" s="50"/>
      <c r="YO66" s="50"/>
      <c r="YP66" s="50"/>
      <c r="YQ66" s="50"/>
      <c r="YR66" s="50"/>
      <c r="YS66" s="50"/>
      <c r="YT66" s="50"/>
      <c r="YU66" s="50"/>
      <c r="YV66" s="50"/>
      <c r="YW66" s="50"/>
      <c r="YX66" s="50"/>
      <c r="YY66" s="50"/>
      <c r="YZ66" s="50"/>
      <c r="ZA66" s="50"/>
      <c r="ZB66" s="50"/>
      <c r="ZC66" s="50"/>
      <c r="ZD66" s="50"/>
      <c r="ZE66" s="50"/>
      <c r="ZF66" s="50"/>
      <c r="ZG66" s="50"/>
      <c r="ZH66" s="50"/>
      <c r="ZI66" s="50"/>
      <c r="ZJ66" s="50"/>
      <c r="ZK66" s="50"/>
      <c r="ZL66" s="50"/>
      <c r="ZM66" s="50"/>
      <c r="ZN66" s="50"/>
      <c r="ZO66" s="50"/>
      <c r="ZP66" s="50"/>
      <c r="ZQ66" s="50"/>
      <c r="ZR66" s="50"/>
      <c r="ZS66" s="50"/>
      <c r="ZT66" s="50"/>
      <c r="ZU66" s="50"/>
      <c r="ZV66" s="50"/>
      <c r="ZW66" s="50"/>
      <c r="ZX66" s="50"/>
      <c r="ZY66" s="50"/>
      <c r="ZZ66" s="50"/>
      <c r="AAA66" s="50"/>
      <c r="AAB66" s="50"/>
      <c r="AAC66" s="50"/>
      <c r="AAD66" s="50"/>
      <c r="AAE66" s="50"/>
      <c r="AAF66" s="50"/>
      <c r="AAG66" s="50"/>
      <c r="AAH66" s="50"/>
      <c r="AAI66" s="50"/>
      <c r="AAJ66" s="50"/>
      <c r="AAK66" s="50"/>
      <c r="AAL66" s="50"/>
      <c r="AAM66" s="50"/>
      <c r="AAN66" s="50"/>
      <c r="AAO66" s="50"/>
      <c r="AAP66" s="50"/>
      <c r="AAQ66" s="50"/>
      <c r="AAR66" s="50"/>
      <c r="AAS66" s="50"/>
      <c r="AAT66" s="50"/>
      <c r="AAU66" s="50"/>
      <c r="AAV66" s="50"/>
      <c r="AAW66" s="50"/>
      <c r="AAX66" s="50"/>
      <c r="AAY66" s="50"/>
      <c r="AAZ66" s="50"/>
      <c r="ABA66" s="50"/>
      <c r="ABB66" s="50"/>
      <c r="ABC66" s="50"/>
      <c r="ABD66" s="50"/>
      <c r="ABE66" s="50"/>
      <c r="ABF66" s="50"/>
      <c r="ABG66" s="50"/>
      <c r="ABH66" s="50"/>
      <c r="ABI66" s="50"/>
      <c r="ABJ66" s="50"/>
      <c r="ABK66" s="50"/>
      <c r="ABL66" s="50"/>
      <c r="ABM66" s="50"/>
      <c r="ABN66" s="50"/>
      <c r="ABO66" s="50"/>
      <c r="ABP66" s="50"/>
      <c r="ABQ66" s="50"/>
      <c r="ABR66" s="50"/>
      <c r="ABS66" s="50"/>
      <c r="ABT66" s="50"/>
      <c r="ABU66" s="50"/>
      <c r="ABV66" s="50"/>
      <c r="ABW66" s="50"/>
      <c r="ABX66" s="50"/>
      <c r="ABY66" s="50"/>
      <c r="ABZ66" s="50"/>
      <c r="ACA66" s="50"/>
      <c r="ACB66" s="50"/>
      <c r="ACC66" s="50"/>
      <c r="ACD66" s="50"/>
      <c r="ACE66" s="50"/>
      <c r="ACF66" s="50"/>
      <c r="ACG66" s="50"/>
      <c r="ACH66" s="50"/>
      <c r="ACI66" s="50"/>
      <c r="ACJ66" s="50"/>
      <c r="ACK66" s="50"/>
      <c r="ACL66" s="50"/>
      <c r="ACM66" s="50"/>
      <c r="ACN66" s="50"/>
      <c r="ACO66" s="50"/>
      <c r="ACP66" s="50"/>
      <c r="ACQ66" s="50"/>
      <c r="ACR66" s="50"/>
      <c r="ACS66" s="50"/>
      <c r="ACT66" s="50"/>
      <c r="ACU66" s="50"/>
      <c r="ACV66" s="50"/>
      <c r="ACW66" s="50"/>
      <c r="ACX66" s="50"/>
      <c r="ACY66" s="50"/>
      <c r="ACZ66" s="50"/>
      <c r="ADA66" s="50"/>
      <c r="ADB66" s="50"/>
      <c r="ADC66" s="50"/>
      <c r="ADD66" s="50"/>
      <c r="ADE66" s="50"/>
      <c r="ADF66" s="50"/>
      <c r="ADG66" s="50"/>
      <c r="ADH66" s="50"/>
      <c r="ADI66" s="50"/>
      <c r="ADJ66" s="50"/>
      <c r="ADK66" s="50"/>
      <c r="ADL66" s="50"/>
      <c r="ADM66" s="50"/>
      <c r="ADN66" s="50"/>
      <c r="ADO66" s="50"/>
      <c r="ADP66" s="50"/>
      <c r="ADQ66" s="50"/>
      <c r="ADR66" s="50"/>
      <c r="ADS66" s="50"/>
      <c r="ADT66" s="50"/>
      <c r="ADU66" s="50"/>
      <c r="ADV66" s="50"/>
      <c r="ADW66" s="50"/>
      <c r="ADX66" s="50"/>
      <c r="ADY66" s="50"/>
      <c r="ADZ66" s="50"/>
      <c r="AEA66" s="50"/>
      <c r="AEB66" s="50"/>
      <c r="AEC66" s="50"/>
      <c r="AED66" s="50"/>
      <c r="AEE66" s="50"/>
      <c r="AEF66" s="50"/>
      <c r="AEG66" s="50"/>
      <c r="AEH66" s="50"/>
      <c r="AEI66" s="50"/>
      <c r="AEJ66" s="50"/>
      <c r="AEK66" s="50"/>
      <c r="AEL66" s="50"/>
      <c r="AEM66" s="50"/>
      <c r="AEN66" s="50"/>
      <c r="AEO66" s="50"/>
      <c r="AEP66" s="50"/>
      <c r="AEQ66" s="50"/>
      <c r="AER66" s="50"/>
      <c r="AES66" s="50"/>
      <c r="AET66" s="50"/>
      <c r="AEU66" s="50"/>
      <c r="AEV66" s="50"/>
      <c r="AEW66" s="50"/>
      <c r="AEX66" s="50"/>
      <c r="AEY66" s="50"/>
      <c r="AEZ66" s="50"/>
      <c r="AFA66" s="50"/>
      <c r="AFB66" s="50"/>
      <c r="AFC66" s="50"/>
      <c r="AFD66" s="50"/>
      <c r="AFE66" s="50"/>
      <c r="AFF66" s="50"/>
      <c r="AFG66" s="50"/>
      <c r="AFH66" s="50"/>
      <c r="AFI66" s="50"/>
      <c r="AFJ66" s="50"/>
      <c r="AFK66" s="50"/>
      <c r="AFL66" s="50"/>
      <c r="AFM66" s="50"/>
      <c r="AFN66" s="50"/>
      <c r="AFO66" s="50"/>
      <c r="AFP66" s="50"/>
      <c r="AFQ66" s="50"/>
      <c r="AFR66" s="50"/>
      <c r="AFS66" s="50"/>
      <c r="AFT66" s="50"/>
      <c r="AFU66" s="50"/>
      <c r="AFV66" s="50"/>
      <c r="AFW66" s="50"/>
      <c r="AFX66" s="50"/>
      <c r="AFY66" s="50"/>
      <c r="AFZ66" s="50"/>
      <c r="AGA66" s="50"/>
      <c r="AGB66" s="50"/>
      <c r="AGC66" s="50"/>
      <c r="AGD66" s="50"/>
      <c r="AGE66" s="50"/>
      <c r="AGF66" s="50"/>
      <c r="AGG66" s="50"/>
      <c r="AGH66" s="50"/>
      <c r="AGI66" s="50"/>
      <c r="AGJ66" s="50"/>
      <c r="AGK66" s="50"/>
      <c r="AGL66" s="50"/>
      <c r="AGM66" s="50"/>
      <c r="AGN66" s="50"/>
      <c r="AGO66" s="50"/>
      <c r="AGP66" s="50"/>
      <c r="AGQ66" s="50"/>
      <c r="AGR66" s="50"/>
      <c r="AGS66" s="50"/>
      <c r="AGT66" s="50"/>
      <c r="AGU66" s="50"/>
      <c r="AGV66" s="50"/>
      <c r="AGW66" s="50"/>
      <c r="AGX66" s="50"/>
      <c r="AGY66" s="50"/>
      <c r="AGZ66" s="50"/>
      <c r="AHA66" s="50"/>
      <c r="AHB66" s="50"/>
      <c r="AHC66" s="50"/>
      <c r="AHD66" s="50"/>
      <c r="AHE66" s="50"/>
      <c r="AHF66" s="50"/>
      <c r="AHG66" s="50"/>
      <c r="AHH66" s="50"/>
      <c r="AHI66" s="50"/>
      <c r="AHJ66" s="50"/>
      <c r="AHK66" s="50"/>
      <c r="AHL66" s="50"/>
      <c r="AHM66" s="50"/>
      <c r="AHN66" s="50"/>
      <c r="AHO66" s="50"/>
      <c r="AHP66" s="50"/>
      <c r="AHQ66" s="50"/>
      <c r="AHR66" s="50"/>
      <c r="AHS66" s="50"/>
      <c r="AHT66" s="50"/>
      <c r="AHU66" s="50"/>
      <c r="AHV66" s="50"/>
      <c r="AHW66" s="50"/>
      <c r="AHX66" s="50"/>
      <c r="AHY66" s="50"/>
      <c r="AHZ66" s="50"/>
      <c r="AIA66" s="50"/>
      <c r="AIB66" s="50"/>
      <c r="AIC66" s="50"/>
      <c r="AID66" s="50"/>
      <c r="AIE66" s="50"/>
      <c r="AIF66" s="50"/>
      <c r="AIG66" s="50"/>
      <c r="AIH66" s="50"/>
      <c r="AII66" s="50"/>
      <c r="AIJ66" s="50"/>
      <c r="AIK66" s="50"/>
      <c r="AIL66" s="50"/>
      <c r="AIM66" s="50"/>
      <c r="AIN66" s="50"/>
      <c r="AIO66" s="50"/>
      <c r="AIP66" s="50"/>
      <c r="AIQ66" s="50"/>
      <c r="AIR66" s="50"/>
      <c r="AIS66" s="50"/>
      <c r="AIT66" s="50"/>
      <c r="AIU66" s="50"/>
      <c r="AIV66" s="50"/>
      <c r="AIW66" s="50"/>
      <c r="AIX66" s="50"/>
      <c r="AIY66" s="50"/>
      <c r="AIZ66" s="50"/>
      <c r="AJA66" s="50"/>
      <c r="AJB66" s="50"/>
      <c r="AJC66" s="50"/>
      <c r="AJD66" s="50"/>
      <c r="AJE66" s="50"/>
      <c r="AJF66" s="50"/>
      <c r="AJG66" s="50"/>
      <c r="AJH66" s="50"/>
      <c r="AJI66" s="50"/>
      <c r="AJJ66" s="50"/>
      <c r="AJK66" s="50"/>
      <c r="AJL66" s="50"/>
      <c r="AJM66" s="50"/>
      <c r="AJN66" s="50"/>
      <c r="AJO66" s="50"/>
      <c r="AJP66" s="50"/>
      <c r="AJQ66" s="50"/>
      <c r="AJR66" s="50"/>
      <c r="AJS66" s="50"/>
      <c r="AJT66" s="50"/>
      <c r="AJU66" s="50"/>
      <c r="AJV66" s="50"/>
      <c r="AJW66" s="50"/>
      <c r="AJX66" s="50"/>
      <c r="AJY66" s="50"/>
      <c r="AJZ66" s="50"/>
      <c r="AKA66" s="50"/>
      <c r="AKB66" s="50"/>
      <c r="AKC66" s="50"/>
      <c r="AKD66" s="50"/>
      <c r="AKE66" s="50"/>
      <c r="AKF66" s="50"/>
      <c r="AKG66" s="50"/>
      <c r="AKH66" s="50"/>
      <c r="AKI66" s="50"/>
      <c r="AKJ66" s="50"/>
      <c r="AKK66" s="50"/>
      <c r="AKL66" s="50"/>
      <c r="AKM66" s="50"/>
      <c r="AKN66" s="50"/>
      <c r="AKO66" s="50"/>
      <c r="AKP66" s="50"/>
      <c r="AKQ66" s="50"/>
      <c r="AKR66" s="50"/>
      <c r="AKS66" s="50"/>
      <c r="AKT66" s="50"/>
      <c r="AKU66" s="50"/>
      <c r="AKV66" s="50"/>
      <c r="AKW66" s="50"/>
      <c r="AKX66" s="50"/>
      <c r="AKY66" s="50"/>
      <c r="AKZ66" s="50"/>
      <c r="ALA66" s="50"/>
      <c r="ALB66" s="50"/>
      <c r="ALC66" s="50"/>
      <c r="ALD66" s="50"/>
      <c r="ALE66" s="50"/>
      <c r="ALF66" s="50"/>
      <c r="ALG66" s="50"/>
      <c r="ALH66" s="50"/>
      <c r="ALI66" s="50"/>
      <c r="ALJ66" s="50"/>
      <c r="ALK66" s="50"/>
      <c r="ALL66" s="50"/>
      <c r="ALM66" s="50"/>
      <c r="ALN66" s="50"/>
      <c r="ALO66" s="50"/>
      <c r="ALP66" s="50"/>
      <c r="ALQ66" s="50"/>
      <c r="ALR66" s="50"/>
      <c r="ALS66" s="50"/>
      <c r="ALT66" s="50"/>
      <c r="ALU66" s="50"/>
      <c r="ALV66" s="50"/>
      <c r="ALW66" s="50"/>
      <c r="ALX66" s="50"/>
      <c r="ALY66" s="50"/>
      <c r="ALZ66" s="50"/>
      <c r="AMA66" s="50"/>
      <c r="AMB66" s="50"/>
      <c r="AMC66" s="50"/>
      <c r="AMD66" s="50"/>
      <c r="AME66" s="50"/>
      <c r="AMF66" s="50"/>
      <c r="AMG66" s="50"/>
      <c r="AMH66" s="50"/>
      <c r="AMI66" s="50"/>
      <c r="AMJ66" s="50"/>
      <c r="AMK66" s="50"/>
      <c r="AML66" s="50"/>
      <c r="AMM66" s="50"/>
      <c r="AMN66" s="50"/>
    </row>
  </sheetData>
  <mergeCells count="31">
    <mergeCell ref="C42:C43"/>
    <mergeCell ref="C45:C46"/>
    <mergeCell ref="C47:C48"/>
    <mergeCell ref="C49:C50"/>
    <mergeCell ref="V29:W29"/>
    <mergeCell ref="M16:O16"/>
    <mergeCell ref="F18:H18"/>
    <mergeCell ref="F20:H20"/>
    <mergeCell ref="F24:H24"/>
    <mergeCell ref="F26:H26"/>
    <mergeCell ref="E29:K29"/>
    <mergeCell ref="M29:N29"/>
    <mergeCell ref="O29:P29"/>
    <mergeCell ref="Q29:R29"/>
    <mergeCell ref="S29:U29"/>
    <mergeCell ref="F23:H23"/>
    <mergeCell ref="F25:H25"/>
    <mergeCell ref="C32:C33"/>
    <mergeCell ref="C34:C35"/>
    <mergeCell ref="C37:C38"/>
    <mergeCell ref="C39:C40"/>
    <mergeCell ref="M2:O2"/>
    <mergeCell ref="B3:H3"/>
    <mergeCell ref="D6:H6"/>
    <mergeCell ref="D7:H7"/>
    <mergeCell ref="D8:H8"/>
    <mergeCell ref="D9:H9"/>
    <mergeCell ref="F21:H21"/>
    <mergeCell ref="F22:H22"/>
    <mergeCell ref="D10:H10"/>
    <mergeCell ref="D11:H11"/>
  </mergeCells>
  <pageMargins left="0" right="0" top="0.75" bottom="0.75" header="0.3" footer="0.3"/>
  <pageSetup paperSize="5" scale="37" orientation="landscape" r:id="rId1"/>
  <colBreaks count="1" manualBreakCount="1">
    <brk id="2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61"/>
  <sheetViews>
    <sheetView view="pageBreakPreview" zoomScale="60" zoomScaleNormal="85" workbookViewId="0">
      <selection activeCell="B55" sqref="B55"/>
    </sheetView>
  </sheetViews>
  <sheetFormatPr defaultRowHeight="12.75"/>
  <cols>
    <col min="1" max="1" width="9.85546875" style="1" customWidth="1"/>
    <col min="2" max="2" width="103.140625" style="1" customWidth="1"/>
    <col min="3" max="3" width="12" style="1" customWidth="1"/>
    <col min="4" max="4" width="21.42578125" style="1" customWidth="1"/>
    <col min="5" max="5" width="17.5703125" style="1" customWidth="1"/>
    <col min="6" max="6" width="12.42578125" style="1" customWidth="1"/>
    <col min="7" max="7" width="20.42578125" style="1" customWidth="1"/>
    <col min="8" max="8" width="14.85546875" style="1" customWidth="1"/>
    <col min="9" max="9" width="10.7109375" style="1" customWidth="1"/>
    <col min="10" max="13" width="9.140625" style="1"/>
    <col min="14" max="14" width="11.140625" style="1" customWidth="1"/>
    <col min="15" max="15" width="10" style="1" customWidth="1"/>
    <col min="16" max="16" width="11.140625" style="1" customWidth="1"/>
    <col min="17" max="17" width="10.140625" style="1" customWidth="1"/>
    <col min="18" max="18" width="22.42578125" style="1" customWidth="1"/>
    <col min="19" max="19" width="21.28515625" style="1" customWidth="1"/>
    <col min="20" max="20" width="9.140625" style="1"/>
    <col min="21" max="21" width="11.7109375" style="1" customWidth="1"/>
    <col min="22" max="22" width="9.140625" style="1"/>
    <col min="23" max="23" width="10.140625" style="1" customWidth="1"/>
    <col min="24" max="27" width="9.140625" style="1"/>
    <col min="28" max="28" width="11" style="1" customWidth="1"/>
    <col min="29" max="29" width="10.28515625" style="1" customWidth="1"/>
    <col min="30" max="31" width="10.42578125" style="1" customWidth="1"/>
    <col min="32" max="1025" width="9.140625" style="1"/>
    <col min="1026" max="16384" width="9.140625" style="4"/>
  </cols>
  <sheetData>
    <row r="1" spans="1:32">
      <c r="B1" s="10"/>
      <c r="C1" s="10"/>
      <c r="D1" s="9"/>
    </row>
    <row r="2" spans="1:32">
      <c r="B2" s="10"/>
      <c r="C2" s="10"/>
      <c r="D2" s="9"/>
    </row>
    <row r="3" spans="1:32" ht="24.75" customHeight="1">
      <c r="A3" s="495" t="s">
        <v>162</v>
      </c>
      <c r="B3" s="495"/>
      <c r="C3" s="495"/>
      <c r="D3" s="495"/>
      <c r="E3" s="495"/>
      <c r="F3" s="495"/>
      <c r="G3" s="495"/>
      <c r="H3" s="2"/>
    </row>
    <row r="4" spans="1:32">
      <c r="E4" s="2"/>
      <c r="F4" s="2"/>
      <c r="G4" s="2"/>
      <c r="H4" s="2"/>
    </row>
    <row r="5" spans="1:32" ht="16.5" thickBot="1">
      <c r="A5" s="5" t="s">
        <v>0</v>
      </c>
      <c r="B5" s="22" t="s">
        <v>236</v>
      </c>
      <c r="C5" s="23"/>
      <c r="D5" s="17"/>
      <c r="E5" s="17"/>
      <c r="F5" s="17"/>
      <c r="G5" s="17"/>
    </row>
    <row r="6" spans="1:32" ht="31.9" customHeight="1">
      <c r="B6" s="168" t="s">
        <v>1</v>
      </c>
      <c r="C6" s="57" t="s">
        <v>174</v>
      </c>
      <c r="D6" s="58"/>
      <c r="E6" s="59"/>
      <c r="F6" s="59"/>
      <c r="G6" s="60"/>
      <c r="H6" s="11"/>
    </row>
    <row r="7" spans="1:32" ht="30.75" customHeight="1">
      <c r="B7" s="169" t="s">
        <v>2</v>
      </c>
      <c r="C7" s="446" t="s">
        <v>172</v>
      </c>
      <c r="D7" s="447"/>
      <c r="E7" s="447"/>
      <c r="F7" s="447"/>
      <c r="G7" s="448"/>
      <c r="H7" s="11"/>
    </row>
    <row r="8" spans="1:32" ht="25.5" customHeight="1">
      <c r="B8" s="170" t="s">
        <v>3</v>
      </c>
      <c r="C8" s="449"/>
      <c r="D8" s="450"/>
      <c r="E8" s="450"/>
      <c r="F8" s="450"/>
      <c r="G8" s="451"/>
      <c r="H8" s="11"/>
    </row>
    <row r="9" spans="1:32" ht="30.75" customHeight="1">
      <c r="B9" s="171" t="s">
        <v>4</v>
      </c>
      <c r="C9" s="478" t="s">
        <v>171</v>
      </c>
      <c r="D9" s="479"/>
      <c r="E9" s="479"/>
      <c r="F9" s="479"/>
      <c r="G9" s="480"/>
      <c r="H9" s="11"/>
    </row>
    <row r="10" spans="1:32" ht="35.25" customHeight="1">
      <c r="B10" s="172" t="s">
        <v>5</v>
      </c>
      <c r="C10" s="452"/>
      <c r="D10" s="453"/>
      <c r="E10" s="453"/>
      <c r="F10" s="453"/>
      <c r="G10" s="454"/>
      <c r="H10" s="11"/>
    </row>
    <row r="11" spans="1:32" ht="30" customHeight="1">
      <c r="B11" s="171" t="s">
        <v>6</v>
      </c>
      <c r="C11" s="455"/>
      <c r="D11" s="456"/>
      <c r="E11" s="456"/>
      <c r="F11" s="456"/>
      <c r="G11" s="457"/>
      <c r="H11" s="6"/>
    </row>
    <row r="12" spans="1:32" ht="37.5" customHeight="1" thickBot="1">
      <c r="B12" s="173" t="s">
        <v>7</v>
      </c>
      <c r="C12" s="443" t="s">
        <v>232</v>
      </c>
      <c r="D12" s="444"/>
      <c r="E12" s="444"/>
      <c r="F12" s="444"/>
      <c r="G12" s="445"/>
      <c r="H12" s="6"/>
    </row>
    <row r="13" spans="1:32" ht="18" customHeight="1">
      <c r="B13" s="56"/>
      <c r="C13" s="24"/>
      <c r="D13" s="24"/>
      <c r="E13" s="24"/>
      <c r="F13" s="24"/>
      <c r="G13" s="17"/>
      <c r="H13" s="6"/>
    </row>
    <row r="14" spans="1:32" ht="24.75" customHeight="1">
      <c r="B14" s="70" t="s">
        <v>92</v>
      </c>
      <c r="C14" s="24"/>
      <c r="D14" s="24"/>
      <c r="E14" s="24"/>
      <c r="F14" s="24"/>
      <c r="G14" s="17"/>
      <c r="H14" s="6"/>
    </row>
    <row r="15" spans="1:32">
      <c r="B15" s="7"/>
      <c r="C15" s="7"/>
      <c r="D15" s="6"/>
      <c r="E15" s="6"/>
      <c r="F15" s="6"/>
      <c r="G15" s="6"/>
      <c r="H15" s="6"/>
    </row>
    <row r="16" spans="1:32" ht="15.75">
      <c r="A16" s="21" t="s">
        <v>9</v>
      </c>
      <c r="B16" s="27" t="s">
        <v>10</v>
      </c>
      <c r="C16" s="53"/>
      <c r="D16" s="21"/>
      <c r="E16" s="24"/>
      <c r="F16" s="24"/>
      <c r="G16" s="24"/>
      <c r="H16" s="24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ht="15.75">
      <c r="A17" s="17"/>
      <c r="B17" s="25"/>
      <c r="C17" s="25"/>
      <c r="D17" s="21"/>
      <c r="E17" s="24"/>
      <c r="F17" s="24"/>
      <c r="G17" s="24"/>
      <c r="H17" s="24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15.75">
      <c r="A18" s="21"/>
      <c r="B18" s="73" t="s">
        <v>58</v>
      </c>
      <c r="C18" s="73"/>
      <c r="D18" s="29"/>
      <c r="E18" s="29"/>
      <c r="F18" s="29"/>
      <c r="G18" s="29"/>
      <c r="H18" s="29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ht="39.950000000000003" customHeight="1">
      <c r="A19" s="29"/>
      <c r="B19" s="153"/>
      <c r="C19" s="153"/>
      <c r="D19" s="154" t="s">
        <v>12</v>
      </c>
      <c r="E19" s="154" t="s">
        <v>13</v>
      </c>
      <c r="F19" s="155"/>
      <c r="G19" s="155"/>
      <c r="H19" s="156"/>
      <c r="I19" s="49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17.25" customHeight="1">
      <c r="A20" s="29"/>
      <c r="B20" s="157" t="s">
        <v>14</v>
      </c>
      <c r="C20" s="157"/>
      <c r="D20" s="157" t="s">
        <v>15</v>
      </c>
      <c r="E20" s="157" t="s">
        <v>12</v>
      </c>
      <c r="F20" s="488" t="s">
        <v>59</v>
      </c>
      <c r="G20" s="488"/>
      <c r="H20" s="488"/>
      <c r="I20" s="74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18">
      <c r="A21" s="29"/>
      <c r="B21" s="158"/>
      <c r="C21" s="158"/>
      <c r="D21" s="159" t="s">
        <v>17</v>
      </c>
      <c r="E21" s="159" t="s">
        <v>17</v>
      </c>
      <c r="F21" s="160"/>
      <c r="G21" s="160"/>
      <c r="H21" s="161"/>
      <c r="I21" s="49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18">
      <c r="A22" s="29"/>
      <c r="B22" s="162" t="s">
        <v>60</v>
      </c>
      <c r="C22" s="162"/>
      <c r="D22" s="163" t="s">
        <v>21</v>
      </c>
      <c r="E22" s="164" t="s">
        <v>21</v>
      </c>
      <c r="F22" s="489"/>
      <c r="G22" s="489"/>
      <c r="H22" s="489"/>
      <c r="I22" s="24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3.25" customHeight="1">
      <c r="A23" s="29"/>
      <c r="B23" s="162" t="s">
        <v>61</v>
      </c>
      <c r="C23" s="162"/>
      <c r="D23" s="163" t="s">
        <v>21</v>
      </c>
      <c r="E23" s="164" t="s">
        <v>21</v>
      </c>
      <c r="F23" s="489"/>
      <c r="G23" s="489"/>
      <c r="H23" s="489"/>
      <c r="I23" s="24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18">
      <c r="A24" s="29"/>
      <c r="B24" s="162" t="s">
        <v>62</v>
      </c>
      <c r="C24" s="162"/>
      <c r="D24" s="163" t="s">
        <v>21</v>
      </c>
      <c r="E24" s="164" t="s">
        <v>21</v>
      </c>
      <c r="F24" s="489"/>
      <c r="G24" s="489"/>
      <c r="H24" s="489"/>
      <c r="I24" s="24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18">
      <c r="A25" s="29"/>
      <c r="B25" s="162" t="s">
        <v>63</v>
      </c>
      <c r="C25" s="162"/>
      <c r="D25" s="163" t="s">
        <v>21</v>
      </c>
      <c r="E25" s="164" t="s">
        <v>21</v>
      </c>
      <c r="F25" s="489"/>
      <c r="G25" s="489"/>
      <c r="H25" s="489"/>
      <c r="I25" s="24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ht="21.75" customHeight="1">
      <c r="A26" s="29"/>
      <c r="B26" s="162" t="s">
        <v>64</v>
      </c>
      <c r="C26" s="162"/>
      <c r="D26" s="163" t="s">
        <v>21</v>
      </c>
      <c r="E26" s="164" t="s">
        <v>21</v>
      </c>
      <c r="F26" s="489"/>
      <c r="G26" s="489"/>
      <c r="H26" s="489"/>
      <c r="I26" s="24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18">
      <c r="A27" s="29"/>
      <c r="B27" s="162" t="s">
        <v>65</v>
      </c>
      <c r="C27" s="165"/>
      <c r="D27" s="166" t="s">
        <v>21</v>
      </c>
      <c r="E27" s="167" t="s">
        <v>21</v>
      </c>
      <c r="F27" s="496"/>
      <c r="G27" s="489"/>
      <c r="H27" s="489"/>
      <c r="I27" s="24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111.75" customHeight="1">
      <c r="A28" s="17"/>
      <c r="B28" s="75"/>
      <c r="C28" s="76"/>
      <c r="D28" s="77"/>
      <c r="E28" s="78"/>
      <c r="F28" s="79"/>
      <c r="G28" s="80"/>
      <c r="H28" s="24"/>
      <c r="I28" s="24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15.75" customHeight="1">
      <c r="A29" s="17"/>
      <c r="B29" s="81"/>
      <c r="C29" s="73"/>
      <c r="D29" s="8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8" customFormat="1" ht="41.25" customHeight="1">
      <c r="A30" s="47" t="s">
        <v>26</v>
      </c>
      <c r="B30" s="72" t="s">
        <v>27</v>
      </c>
      <c r="C30" s="99"/>
      <c r="D30" s="485"/>
      <c r="E30" s="493"/>
      <c r="F30" s="493"/>
      <c r="G30" s="493"/>
      <c r="H30" s="493"/>
      <c r="I30" s="494"/>
      <c r="J30" s="15"/>
      <c r="K30" s="484" t="s">
        <v>66</v>
      </c>
      <c r="L30" s="484"/>
      <c r="M30" s="484"/>
      <c r="N30" s="484"/>
      <c r="O30" s="15"/>
      <c r="P30" s="484" t="s">
        <v>67</v>
      </c>
      <c r="Q30" s="484"/>
      <c r="R30" s="484" t="s">
        <v>98</v>
      </c>
      <c r="S30" s="484"/>
      <c r="T30" s="490" t="s">
        <v>68</v>
      </c>
      <c r="U30" s="491"/>
      <c r="V30" s="491"/>
      <c r="W30" s="491"/>
      <c r="X30" s="491"/>
      <c r="Y30" s="491"/>
      <c r="Z30" s="492"/>
      <c r="AA30" s="481" t="s">
        <v>32</v>
      </c>
      <c r="AB30" s="486"/>
      <c r="AC30" s="487"/>
      <c r="AD30" s="481" t="s">
        <v>33</v>
      </c>
      <c r="AE30" s="487"/>
      <c r="AF30" s="86" t="s">
        <v>96</v>
      </c>
    </row>
    <row r="31" spans="1:32" s="8" customFormat="1" ht="117.75" customHeight="1" thickBot="1">
      <c r="A31" s="48"/>
      <c r="B31" s="174" t="s">
        <v>69</v>
      </c>
      <c r="C31" s="109" t="s">
        <v>35</v>
      </c>
      <c r="D31" s="175" t="s">
        <v>36</v>
      </c>
      <c r="E31" s="109" t="s">
        <v>70</v>
      </c>
      <c r="F31" s="109" t="s">
        <v>71</v>
      </c>
      <c r="G31" s="109" t="s">
        <v>72</v>
      </c>
      <c r="H31" s="109" t="s">
        <v>42</v>
      </c>
      <c r="I31" s="109" t="s">
        <v>73</v>
      </c>
      <c r="J31" s="109" t="s">
        <v>44</v>
      </c>
      <c r="K31" s="175" t="s">
        <v>74</v>
      </c>
      <c r="L31" s="109" t="s">
        <v>73</v>
      </c>
      <c r="M31" s="109" t="s">
        <v>42</v>
      </c>
      <c r="N31" s="109" t="s">
        <v>73</v>
      </c>
      <c r="O31" s="109" t="s">
        <v>44</v>
      </c>
      <c r="P31" s="175" t="s">
        <v>75</v>
      </c>
      <c r="Q31" s="175" t="s">
        <v>76</v>
      </c>
      <c r="R31" s="109" t="s">
        <v>77</v>
      </c>
      <c r="S31" s="109" t="s">
        <v>78</v>
      </c>
      <c r="T31" s="109" t="s">
        <v>79</v>
      </c>
      <c r="U31" s="176" t="s">
        <v>80</v>
      </c>
      <c r="V31" s="109" t="s">
        <v>81</v>
      </c>
      <c r="W31" s="109" t="s">
        <v>82</v>
      </c>
      <c r="X31" s="109" t="s">
        <v>42</v>
      </c>
      <c r="Y31" s="109"/>
      <c r="Z31" s="109"/>
      <c r="AA31" s="109" t="s">
        <v>48</v>
      </c>
      <c r="AB31" s="109" t="s">
        <v>49</v>
      </c>
      <c r="AC31" s="109" t="s">
        <v>50</v>
      </c>
      <c r="AD31" s="177" t="s">
        <v>51</v>
      </c>
      <c r="AE31" s="178" t="s">
        <v>52</v>
      </c>
      <c r="AF31" s="16" t="s">
        <v>97</v>
      </c>
    </row>
    <row r="32" spans="1:32" ht="39.950000000000003" customHeight="1" thickTop="1">
      <c r="A32" s="17"/>
      <c r="B32" s="113"/>
      <c r="C32" s="190"/>
      <c r="D32" s="191"/>
      <c r="E32" s="192"/>
      <c r="F32" s="193"/>
      <c r="G32" s="192"/>
      <c r="H32" s="194" t="s">
        <v>57</v>
      </c>
      <c r="I32" s="192"/>
      <c r="J32" s="192"/>
      <c r="K32" s="192"/>
      <c r="L32" s="192"/>
      <c r="M32" s="194"/>
      <c r="N32" s="195"/>
      <c r="O32" s="195"/>
      <c r="P32" s="195"/>
      <c r="Q32" s="195"/>
      <c r="R32" s="196"/>
      <c r="S32" s="196"/>
      <c r="T32" s="195"/>
      <c r="U32" s="185"/>
      <c r="V32" s="197"/>
      <c r="W32" s="197"/>
      <c r="X32" s="198"/>
      <c r="Y32" s="198"/>
      <c r="Z32" s="198"/>
      <c r="AA32" s="199"/>
      <c r="AB32" s="197"/>
      <c r="AC32" s="195"/>
      <c r="AD32" s="195"/>
      <c r="AE32" s="200"/>
      <c r="AF32" s="136"/>
    </row>
    <row r="33" spans="1:32" ht="39.950000000000003" customHeight="1">
      <c r="A33" s="49"/>
      <c r="B33" s="411" t="s">
        <v>189</v>
      </c>
      <c r="C33" s="181" t="s">
        <v>53</v>
      </c>
      <c r="D33" s="206">
        <v>80000</v>
      </c>
      <c r="E33" s="182" t="s">
        <v>87</v>
      </c>
      <c r="F33" s="183" t="s">
        <v>103</v>
      </c>
      <c r="G33" s="182" t="s">
        <v>83</v>
      </c>
      <c r="H33" s="184" t="s">
        <v>104</v>
      </c>
      <c r="I33" s="182" t="s">
        <v>84</v>
      </c>
      <c r="J33" s="182" t="s">
        <v>84</v>
      </c>
      <c r="K33" s="182" t="s">
        <v>84</v>
      </c>
      <c r="L33" s="182" t="s">
        <v>84</v>
      </c>
      <c r="M33" s="184" t="s">
        <v>84</v>
      </c>
      <c r="N33" s="202" t="s">
        <v>84</v>
      </c>
      <c r="O33" s="202" t="s">
        <v>84</v>
      </c>
      <c r="P33" s="202" t="s">
        <v>84</v>
      </c>
      <c r="Q33" s="202" t="s">
        <v>84</v>
      </c>
      <c r="R33" s="203" t="s">
        <v>190</v>
      </c>
      <c r="S33" s="203" t="s">
        <v>191</v>
      </c>
      <c r="T33" s="202" t="s">
        <v>84</v>
      </c>
      <c r="U33" s="202" t="s">
        <v>84</v>
      </c>
      <c r="V33" s="186" t="s">
        <v>84</v>
      </c>
      <c r="W33" s="186" t="s">
        <v>84</v>
      </c>
      <c r="X33" s="187" t="s">
        <v>84</v>
      </c>
      <c r="Y33" s="187"/>
      <c r="Z33" s="187"/>
      <c r="AA33" s="199"/>
      <c r="AB33" s="197"/>
      <c r="AC33" s="195"/>
      <c r="AD33" s="195"/>
      <c r="AE33" s="200"/>
      <c r="AF33" s="136"/>
    </row>
    <row r="34" spans="1:32" ht="39.950000000000003" customHeight="1">
      <c r="A34" s="49"/>
      <c r="B34" s="179"/>
      <c r="C34" s="207"/>
      <c r="D34" s="208"/>
      <c r="E34" s="209"/>
      <c r="F34" s="210"/>
      <c r="G34" s="209"/>
      <c r="H34" s="211" t="s">
        <v>57</v>
      </c>
      <c r="I34" s="209"/>
      <c r="J34" s="209"/>
      <c r="K34" s="209"/>
      <c r="L34" s="209"/>
      <c r="M34" s="211"/>
      <c r="N34" s="212"/>
      <c r="O34" s="212"/>
      <c r="P34" s="212"/>
      <c r="Q34" s="212"/>
      <c r="R34" s="213"/>
      <c r="S34" s="213"/>
      <c r="T34" s="212"/>
      <c r="U34" s="214"/>
      <c r="V34" s="215"/>
      <c r="W34" s="215"/>
      <c r="X34" s="216"/>
      <c r="Y34" s="216"/>
      <c r="Z34" s="216"/>
      <c r="AA34" s="217"/>
      <c r="AB34" s="215"/>
      <c r="AC34" s="212"/>
      <c r="AD34" s="212"/>
      <c r="AE34" s="218"/>
      <c r="AF34" s="151"/>
    </row>
    <row r="35" spans="1:32" ht="39.950000000000003" customHeight="1">
      <c r="A35" s="104"/>
      <c r="B35" s="412" t="s">
        <v>195</v>
      </c>
      <c r="C35" s="181" t="s">
        <v>53</v>
      </c>
      <c r="D35" s="201">
        <v>60000</v>
      </c>
      <c r="E35" s="182" t="s">
        <v>161</v>
      </c>
      <c r="F35" s="183" t="s">
        <v>55</v>
      </c>
      <c r="G35" s="182" t="s">
        <v>83</v>
      </c>
      <c r="H35" s="184" t="s">
        <v>104</v>
      </c>
      <c r="I35" s="185" t="s">
        <v>84</v>
      </c>
      <c r="J35" s="185" t="s">
        <v>84</v>
      </c>
      <c r="K35" s="185" t="s">
        <v>84</v>
      </c>
      <c r="L35" s="185" t="s">
        <v>84</v>
      </c>
      <c r="M35" s="185" t="s">
        <v>84</v>
      </c>
      <c r="N35" s="185" t="s">
        <v>84</v>
      </c>
      <c r="O35" s="202" t="s">
        <v>84</v>
      </c>
      <c r="P35" s="185" t="s">
        <v>84</v>
      </c>
      <c r="Q35" s="202" t="s">
        <v>84</v>
      </c>
      <c r="R35" s="203" t="s">
        <v>190</v>
      </c>
      <c r="S35" s="203" t="s">
        <v>196</v>
      </c>
      <c r="T35" s="186" t="s">
        <v>21</v>
      </c>
      <c r="U35" s="186" t="s">
        <v>21</v>
      </c>
      <c r="V35" s="186" t="s">
        <v>21</v>
      </c>
      <c r="W35" s="186" t="s">
        <v>21</v>
      </c>
      <c r="X35" s="186" t="s">
        <v>21</v>
      </c>
      <c r="Y35" s="187"/>
      <c r="Z35" s="187"/>
      <c r="AA35" s="188"/>
      <c r="AB35" s="186"/>
      <c r="AC35" s="202"/>
      <c r="AD35" s="202"/>
      <c r="AE35" s="189"/>
      <c r="AF35" s="136"/>
    </row>
    <row r="36" spans="1:32" ht="39.950000000000003" customHeight="1">
      <c r="A36" s="17"/>
      <c r="B36" s="113"/>
      <c r="C36" s="204"/>
      <c r="D36" s="191"/>
      <c r="E36" s="192"/>
      <c r="F36" s="193"/>
      <c r="G36" s="192"/>
      <c r="H36" s="194" t="s">
        <v>57</v>
      </c>
      <c r="I36" s="192"/>
      <c r="J36" s="192"/>
      <c r="K36" s="192"/>
      <c r="L36" s="192"/>
      <c r="M36" s="194"/>
      <c r="N36" s="195"/>
      <c r="O36" s="195"/>
      <c r="P36" s="195"/>
      <c r="Q36" s="195"/>
      <c r="R36" s="196"/>
      <c r="S36" s="196"/>
      <c r="T36" s="195"/>
      <c r="U36" s="205"/>
      <c r="V36" s="197"/>
      <c r="W36" s="197"/>
      <c r="X36" s="198"/>
      <c r="Y36" s="198"/>
      <c r="Z36" s="198"/>
      <c r="AA36" s="199"/>
      <c r="AB36" s="197"/>
      <c r="AC36" s="195"/>
      <c r="AD36" s="195"/>
      <c r="AE36" s="200"/>
      <c r="AF36" s="136"/>
    </row>
    <row r="37" spans="1:32" ht="39.950000000000003" customHeight="1">
      <c r="A37" s="17"/>
      <c r="B37" s="412" t="s">
        <v>206</v>
      </c>
      <c r="C37" s="181" t="s">
        <v>53</v>
      </c>
      <c r="D37" s="201">
        <v>10000</v>
      </c>
      <c r="E37" s="182" t="s">
        <v>161</v>
      </c>
      <c r="F37" s="183" t="s">
        <v>55</v>
      </c>
      <c r="G37" s="182" t="s">
        <v>83</v>
      </c>
      <c r="H37" s="184" t="s">
        <v>104</v>
      </c>
      <c r="I37" s="185" t="s">
        <v>84</v>
      </c>
      <c r="J37" s="185" t="s">
        <v>84</v>
      </c>
      <c r="K37" s="185" t="s">
        <v>84</v>
      </c>
      <c r="L37" s="185" t="s">
        <v>84</v>
      </c>
      <c r="M37" s="185" t="s">
        <v>84</v>
      </c>
      <c r="N37" s="185" t="s">
        <v>84</v>
      </c>
      <c r="O37" s="202" t="s">
        <v>84</v>
      </c>
      <c r="P37" s="185" t="s">
        <v>84</v>
      </c>
      <c r="Q37" s="202" t="s">
        <v>84</v>
      </c>
      <c r="R37" s="203" t="s">
        <v>190</v>
      </c>
      <c r="S37" s="203" t="s">
        <v>196</v>
      </c>
      <c r="T37" s="186" t="s">
        <v>21</v>
      </c>
      <c r="U37" s="186" t="s">
        <v>21</v>
      </c>
      <c r="V37" s="186" t="s">
        <v>21</v>
      </c>
      <c r="W37" s="186" t="s">
        <v>21</v>
      </c>
      <c r="X37" s="186" t="s">
        <v>21</v>
      </c>
      <c r="Y37" s="187"/>
      <c r="Z37" s="187"/>
      <c r="AA37" s="188"/>
      <c r="AB37" s="186"/>
      <c r="AC37" s="202"/>
      <c r="AD37" s="202"/>
      <c r="AE37" s="189"/>
      <c r="AF37" s="136"/>
    </row>
    <row r="38" spans="1:32" ht="39.950000000000003" customHeight="1">
      <c r="A38" s="17"/>
      <c r="B38" s="113"/>
      <c r="C38" s="204"/>
      <c r="D38" s="191"/>
      <c r="E38" s="192"/>
      <c r="F38" s="193"/>
      <c r="G38" s="192"/>
      <c r="H38" s="194" t="s">
        <v>57</v>
      </c>
      <c r="I38" s="192"/>
      <c r="J38" s="192"/>
      <c r="K38" s="192"/>
      <c r="L38" s="192"/>
      <c r="M38" s="194"/>
      <c r="N38" s="195"/>
      <c r="O38" s="195"/>
      <c r="P38" s="195"/>
      <c r="Q38" s="195"/>
      <c r="R38" s="196"/>
      <c r="S38" s="196"/>
      <c r="T38" s="195"/>
      <c r="U38" s="205"/>
      <c r="V38" s="197"/>
      <c r="W38" s="197"/>
      <c r="X38" s="198"/>
      <c r="Y38" s="198"/>
      <c r="Z38" s="198"/>
      <c r="AA38" s="199"/>
      <c r="AB38" s="197"/>
      <c r="AC38" s="195"/>
      <c r="AD38" s="195"/>
      <c r="AE38" s="200"/>
      <c r="AF38" s="136"/>
    </row>
    <row r="39" spans="1:32" ht="39.950000000000003" customHeight="1">
      <c r="A39" s="17"/>
      <c r="B39" s="412" t="s">
        <v>207</v>
      </c>
      <c r="C39" s="181" t="s">
        <v>53</v>
      </c>
      <c r="D39" s="206">
        <v>30000</v>
      </c>
      <c r="E39" s="182" t="s">
        <v>87</v>
      </c>
      <c r="F39" s="183" t="s">
        <v>103</v>
      </c>
      <c r="G39" s="182" t="s">
        <v>83</v>
      </c>
      <c r="H39" s="184" t="s">
        <v>104</v>
      </c>
      <c r="I39" s="182" t="s">
        <v>84</v>
      </c>
      <c r="J39" s="182" t="s">
        <v>84</v>
      </c>
      <c r="K39" s="182" t="s">
        <v>84</v>
      </c>
      <c r="L39" s="182" t="s">
        <v>84</v>
      </c>
      <c r="M39" s="184" t="s">
        <v>84</v>
      </c>
      <c r="N39" s="202" t="s">
        <v>84</v>
      </c>
      <c r="O39" s="202" t="s">
        <v>84</v>
      </c>
      <c r="P39" s="202" t="s">
        <v>84</v>
      </c>
      <c r="Q39" s="202" t="s">
        <v>84</v>
      </c>
      <c r="R39" s="203" t="s">
        <v>190</v>
      </c>
      <c r="S39" s="203" t="s">
        <v>191</v>
      </c>
      <c r="T39" s="202" t="s">
        <v>84</v>
      </c>
      <c r="U39" s="202" t="s">
        <v>84</v>
      </c>
      <c r="V39" s="186" t="s">
        <v>84</v>
      </c>
      <c r="W39" s="186" t="s">
        <v>84</v>
      </c>
      <c r="X39" s="187" t="s">
        <v>84</v>
      </c>
      <c r="Y39" s="187"/>
      <c r="Z39" s="187"/>
      <c r="AA39" s="199"/>
      <c r="AB39" s="197"/>
      <c r="AC39" s="195"/>
      <c r="AD39" s="195"/>
      <c r="AE39" s="200"/>
      <c r="AF39" s="136"/>
    </row>
    <row r="40" spans="1:32" ht="39.950000000000003" customHeight="1">
      <c r="A40" s="17"/>
      <c r="B40" s="113"/>
      <c r="C40" s="204"/>
      <c r="D40" s="431"/>
      <c r="E40" s="192"/>
      <c r="F40" s="193"/>
      <c r="G40" s="192"/>
      <c r="H40" s="194"/>
      <c r="I40" s="192"/>
      <c r="J40" s="192"/>
      <c r="K40" s="192"/>
      <c r="L40" s="192"/>
      <c r="M40" s="194"/>
      <c r="N40" s="195"/>
      <c r="O40" s="195"/>
      <c r="P40" s="195"/>
      <c r="Q40" s="195"/>
      <c r="R40" s="196"/>
      <c r="S40" s="196"/>
      <c r="T40" s="195"/>
      <c r="U40" s="205"/>
      <c r="V40" s="197"/>
      <c r="W40" s="197"/>
      <c r="X40" s="198"/>
      <c r="Y40" s="198"/>
      <c r="Z40" s="198"/>
      <c r="AA40" s="199"/>
      <c r="AB40" s="197"/>
      <c r="AC40" s="195"/>
      <c r="AD40" s="195"/>
      <c r="AE40" s="200"/>
      <c r="AF40" s="136"/>
    </row>
    <row r="41" spans="1:32" ht="39.950000000000003" customHeight="1">
      <c r="A41" s="17"/>
      <c r="B41" s="412" t="s">
        <v>208</v>
      </c>
      <c r="C41" s="181" t="s">
        <v>53</v>
      </c>
      <c r="D41" s="206">
        <v>40000</v>
      </c>
      <c r="E41" s="182" t="s">
        <v>161</v>
      </c>
      <c r="F41" s="183" t="s">
        <v>55</v>
      </c>
      <c r="G41" s="182" t="s">
        <v>83</v>
      </c>
      <c r="H41" s="184" t="s">
        <v>104</v>
      </c>
      <c r="I41" s="185" t="s">
        <v>84</v>
      </c>
      <c r="J41" s="185" t="s">
        <v>84</v>
      </c>
      <c r="K41" s="185" t="s">
        <v>84</v>
      </c>
      <c r="L41" s="185" t="s">
        <v>84</v>
      </c>
      <c r="M41" s="185" t="s">
        <v>84</v>
      </c>
      <c r="N41" s="185" t="s">
        <v>84</v>
      </c>
      <c r="O41" s="202" t="s">
        <v>84</v>
      </c>
      <c r="P41" s="185" t="s">
        <v>84</v>
      </c>
      <c r="Q41" s="202" t="s">
        <v>84</v>
      </c>
      <c r="R41" s="203" t="s">
        <v>190</v>
      </c>
      <c r="S41" s="203" t="s">
        <v>196</v>
      </c>
      <c r="T41" s="186" t="s">
        <v>21</v>
      </c>
      <c r="U41" s="186" t="s">
        <v>21</v>
      </c>
      <c r="V41" s="186" t="s">
        <v>21</v>
      </c>
      <c r="W41" s="186" t="s">
        <v>21</v>
      </c>
      <c r="X41" s="186" t="s">
        <v>21</v>
      </c>
      <c r="Y41" s="187"/>
      <c r="Z41" s="187"/>
      <c r="AA41" s="188"/>
      <c r="AB41" s="186"/>
      <c r="AC41" s="202"/>
      <c r="AD41" s="202"/>
      <c r="AE41" s="189"/>
      <c r="AF41" s="136"/>
    </row>
    <row r="42" spans="1:32" ht="39.950000000000003" customHeight="1">
      <c r="A42" s="17"/>
      <c r="B42" s="113"/>
      <c r="C42" s="204"/>
      <c r="D42" s="431"/>
      <c r="E42" s="192"/>
      <c r="F42" s="193"/>
      <c r="G42" s="192"/>
      <c r="H42" s="194"/>
      <c r="I42" s="192"/>
      <c r="J42" s="192"/>
      <c r="K42" s="192"/>
      <c r="L42" s="192"/>
      <c r="M42" s="194"/>
      <c r="N42" s="195"/>
      <c r="O42" s="195"/>
      <c r="P42" s="195"/>
      <c r="Q42" s="195"/>
      <c r="R42" s="196"/>
      <c r="S42" s="196"/>
      <c r="T42" s="195"/>
      <c r="U42" s="205"/>
      <c r="V42" s="197"/>
      <c r="W42" s="197"/>
      <c r="X42" s="198"/>
      <c r="Y42" s="198"/>
      <c r="Z42" s="198"/>
      <c r="AA42" s="199"/>
      <c r="AB42" s="197"/>
      <c r="AC42" s="195"/>
      <c r="AD42" s="195"/>
      <c r="AE42" s="200"/>
      <c r="AF42" s="136"/>
    </row>
    <row r="43" spans="1:32" ht="39.950000000000003" customHeight="1">
      <c r="A43" s="17"/>
      <c r="B43" s="412" t="s">
        <v>238</v>
      </c>
      <c r="C43" s="181" t="s">
        <v>53</v>
      </c>
      <c r="D43" s="206">
        <v>5000</v>
      </c>
      <c r="E43" s="182" t="s">
        <v>161</v>
      </c>
      <c r="F43" s="183" t="s">
        <v>55</v>
      </c>
      <c r="G43" s="182" t="s">
        <v>83</v>
      </c>
      <c r="H43" s="184" t="s">
        <v>104</v>
      </c>
      <c r="I43" s="185" t="s">
        <v>84</v>
      </c>
      <c r="J43" s="185" t="s">
        <v>84</v>
      </c>
      <c r="K43" s="185" t="s">
        <v>84</v>
      </c>
      <c r="L43" s="185" t="s">
        <v>84</v>
      </c>
      <c r="M43" s="185" t="s">
        <v>84</v>
      </c>
      <c r="N43" s="185" t="s">
        <v>84</v>
      </c>
      <c r="O43" s="202" t="s">
        <v>84</v>
      </c>
      <c r="P43" s="185" t="s">
        <v>84</v>
      </c>
      <c r="Q43" s="202" t="s">
        <v>84</v>
      </c>
      <c r="R43" s="203" t="s">
        <v>190</v>
      </c>
      <c r="S43" s="203" t="s">
        <v>196</v>
      </c>
      <c r="T43" s="186" t="s">
        <v>21</v>
      </c>
      <c r="U43" s="186" t="s">
        <v>21</v>
      </c>
      <c r="V43" s="186" t="s">
        <v>21</v>
      </c>
      <c r="W43" s="186" t="s">
        <v>21</v>
      </c>
      <c r="X43" s="186" t="s">
        <v>21</v>
      </c>
      <c r="Y43" s="187"/>
      <c r="Z43" s="187"/>
      <c r="AA43" s="188"/>
      <c r="AB43" s="186"/>
      <c r="AC43" s="202"/>
      <c r="AD43" s="202"/>
      <c r="AE43" s="189"/>
      <c r="AF43" s="136"/>
    </row>
    <row r="44" spans="1:32" ht="39.950000000000003" customHeight="1">
      <c r="A44" s="17"/>
      <c r="B44" s="113"/>
      <c r="C44" s="204"/>
      <c r="D44" s="431"/>
      <c r="E44" s="192"/>
      <c r="F44" s="193"/>
      <c r="G44" s="192"/>
      <c r="H44" s="194"/>
      <c r="I44" s="192"/>
      <c r="J44" s="192"/>
      <c r="K44" s="192"/>
      <c r="L44" s="192"/>
      <c r="M44" s="194"/>
      <c r="N44" s="195"/>
      <c r="O44" s="195"/>
      <c r="P44" s="195"/>
      <c r="Q44" s="195"/>
      <c r="R44" s="196"/>
      <c r="S44" s="196"/>
      <c r="T44" s="195"/>
      <c r="U44" s="205"/>
      <c r="V44" s="197"/>
      <c r="W44" s="197"/>
      <c r="X44" s="198"/>
      <c r="Y44" s="198"/>
      <c r="Z44" s="198"/>
      <c r="AA44" s="199"/>
      <c r="AB44" s="197"/>
      <c r="AC44" s="195"/>
      <c r="AD44" s="195"/>
      <c r="AE44" s="200"/>
      <c r="AF44" s="136"/>
    </row>
    <row r="45" spans="1:32" ht="39.950000000000003" customHeight="1">
      <c r="A45" s="17"/>
      <c r="B45" s="113"/>
      <c r="C45" s="204"/>
      <c r="D45" s="431"/>
      <c r="E45" s="192"/>
      <c r="F45" s="193"/>
      <c r="G45" s="192"/>
      <c r="H45" s="194"/>
      <c r="I45" s="192"/>
      <c r="J45" s="192"/>
      <c r="K45" s="192"/>
      <c r="L45" s="192"/>
      <c r="M45" s="194"/>
      <c r="N45" s="195"/>
      <c r="O45" s="195"/>
      <c r="P45" s="195"/>
      <c r="Q45" s="195"/>
      <c r="R45" s="196"/>
      <c r="S45" s="196"/>
      <c r="T45" s="195"/>
      <c r="U45" s="205"/>
      <c r="V45" s="197"/>
      <c r="W45" s="197"/>
      <c r="X45" s="198"/>
      <c r="Y45" s="198"/>
      <c r="Z45" s="198"/>
      <c r="AA45" s="199"/>
      <c r="AB45" s="197"/>
      <c r="AC45" s="195"/>
      <c r="AD45" s="195"/>
      <c r="AE45" s="200"/>
      <c r="AF45" s="136"/>
    </row>
    <row r="46" spans="1:32" ht="39.950000000000003" customHeight="1">
      <c r="A46" s="17"/>
      <c r="B46" s="180" t="s">
        <v>56</v>
      </c>
      <c r="C46" s="180"/>
      <c r="D46" s="220">
        <f>SUM(D33:D45)</f>
        <v>225000</v>
      </c>
      <c r="E46" s="221"/>
      <c r="F46" s="193"/>
      <c r="G46" s="221"/>
      <c r="H46" s="194"/>
      <c r="I46" s="221"/>
      <c r="J46" s="221"/>
      <c r="K46" s="221"/>
      <c r="L46" s="221"/>
      <c r="M46" s="194"/>
      <c r="N46" s="221"/>
      <c r="O46" s="221"/>
      <c r="P46" s="221"/>
      <c r="Q46" s="221"/>
      <c r="R46" s="221"/>
      <c r="S46" s="221"/>
      <c r="T46" s="221"/>
      <c r="U46" s="222"/>
      <c r="V46" s="223"/>
      <c r="W46" s="223"/>
      <c r="X46" s="219"/>
      <c r="Y46" s="219"/>
      <c r="Z46" s="219"/>
      <c r="AA46" s="193"/>
      <c r="AB46" s="223"/>
      <c r="AC46" s="221"/>
      <c r="AD46" s="224"/>
      <c r="AE46" s="225"/>
      <c r="AF46" s="138"/>
    </row>
    <row r="47" spans="1:32" ht="24.95" customHeight="1">
      <c r="A47" s="17"/>
      <c r="B47" s="226" t="s">
        <v>102</v>
      </c>
      <c r="C47" s="226"/>
      <c r="D47" s="226"/>
      <c r="E47" s="226"/>
      <c r="F47" s="227"/>
      <c r="G47" s="226"/>
      <c r="H47" s="226"/>
      <c r="I47" s="226"/>
      <c r="J47" s="228"/>
      <c r="K47" s="226"/>
      <c r="L47" s="226"/>
      <c r="M47" s="226"/>
      <c r="N47" s="226"/>
      <c r="O47" s="228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8"/>
      <c r="AA47" s="227"/>
      <c r="AB47" s="226"/>
      <c r="AC47" s="226"/>
      <c r="AD47" s="226"/>
      <c r="AE47" s="226"/>
      <c r="AF47" s="12"/>
    </row>
    <row r="48" spans="1:32" ht="24.95" customHeight="1">
      <c r="A48" s="17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12"/>
    </row>
    <row r="49" spans="1:32" ht="24.95" customHeight="1">
      <c r="A49" s="17"/>
      <c r="B49" s="231"/>
      <c r="C49" s="229" t="s">
        <v>99</v>
      </c>
      <c r="D49" s="229"/>
      <c r="E49" s="229"/>
      <c r="F49" s="229"/>
      <c r="G49" s="229"/>
      <c r="H49" s="229"/>
      <c r="I49" s="229"/>
      <c r="J49" s="229" t="s">
        <v>100</v>
      </c>
      <c r="K49" s="229"/>
      <c r="L49" s="229"/>
      <c r="M49" s="229"/>
      <c r="N49" s="229"/>
      <c r="O49" s="229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12"/>
    </row>
    <row r="50" spans="1:32" ht="24.95" customHeight="1">
      <c r="A50" s="17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</row>
    <row r="51" spans="1:32" ht="24.95" customHeight="1">
      <c r="A51" s="17"/>
    </row>
    <row r="52" spans="1:32" ht="24.95" customHeight="1">
      <c r="A52" s="17"/>
    </row>
    <row r="53" spans="1:32" ht="24.95" customHeight="1">
      <c r="A53" s="17"/>
      <c r="B53" s="105"/>
    </row>
    <row r="54" spans="1:32" ht="24.95" customHeight="1">
      <c r="A54" s="17"/>
    </row>
    <row r="55" spans="1:32" ht="24.95" customHeight="1">
      <c r="A55" s="17"/>
      <c r="B55" s="432"/>
    </row>
    <row r="56" spans="1:32" ht="24.95" customHeight="1">
      <c r="A56" s="17"/>
      <c r="B56" s="432"/>
    </row>
    <row r="57" spans="1:32" ht="24.95" customHeight="1">
      <c r="A57" s="17"/>
      <c r="B57" s="432"/>
    </row>
    <row r="58" spans="1:32" ht="24.95" customHeight="1">
      <c r="B58" s="433"/>
    </row>
    <row r="59" spans="1:32" ht="13.5">
      <c r="A59" s="93" t="s">
        <v>91</v>
      </c>
    </row>
    <row r="60" spans="1:32" ht="13.5">
      <c r="A60" s="93" t="s">
        <v>101</v>
      </c>
    </row>
    <row r="61" spans="1:32" ht="13.5">
      <c r="A61" s="94"/>
    </row>
  </sheetData>
  <mergeCells count="21">
    <mergeCell ref="K30:N30"/>
    <mergeCell ref="A3:G3"/>
    <mergeCell ref="F25:H25"/>
    <mergeCell ref="F26:H26"/>
    <mergeCell ref="F27:H27"/>
    <mergeCell ref="AA30:AC30"/>
    <mergeCell ref="AD30:AE30"/>
    <mergeCell ref="C7:G7"/>
    <mergeCell ref="C8:G8"/>
    <mergeCell ref="C9:G9"/>
    <mergeCell ref="C10:G10"/>
    <mergeCell ref="C11:G11"/>
    <mergeCell ref="C12:G12"/>
    <mergeCell ref="F20:H20"/>
    <mergeCell ref="F22:H22"/>
    <mergeCell ref="F23:H23"/>
    <mergeCell ref="F24:H24"/>
    <mergeCell ref="R30:S30"/>
    <mergeCell ref="T30:Z30"/>
    <mergeCell ref="P30:Q30"/>
    <mergeCell ref="D30:I30"/>
  </mergeCells>
  <pageMargins left="0.25" right="0.25" top="0.75" bottom="0.75" header="0.3" footer="0.3"/>
  <pageSetup paperSize="5" scale="30" orientation="landscape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AMK122"/>
  <sheetViews>
    <sheetView topLeftCell="A25" zoomScale="110" zoomScaleNormal="110" workbookViewId="0">
      <selection activeCell="F114" sqref="F114"/>
    </sheetView>
  </sheetViews>
  <sheetFormatPr defaultRowHeight="15"/>
  <cols>
    <col min="1" max="1" width="16.5703125" style="282" customWidth="1"/>
    <col min="2" max="2" width="126.28515625" style="282" customWidth="1"/>
    <col min="3" max="3" width="24.85546875" style="282" customWidth="1"/>
    <col min="4" max="4" width="33.42578125" style="282" customWidth="1"/>
    <col min="5" max="5" width="27.5703125" style="282" customWidth="1"/>
    <col min="6" max="6" width="33.140625" style="282" customWidth="1"/>
    <col min="7" max="7" width="26.85546875" style="282" customWidth="1"/>
    <col min="8" max="8" width="41.140625" style="282" customWidth="1"/>
    <col min="9" max="9" width="28.85546875" style="282" customWidth="1"/>
    <col min="10" max="10" width="13.140625" style="282" customWidth="1"/>
    <col min="11" max="1025" width="9.140625" style="282"/>
    <col min="1026" max="16384" width="9.140625" style="283"/>
  </cols>
  <sheetData>
    <row r="2" spans="1:14">
      <c r="D2" s="284"/>
      <c r="E2" s="284"/>
      <c r="F2" s="284"/>
      <c r="G2" s="285"/>
      <c r="L2" s="519"/>
      <c r="M2" s="519"/>
      <c r="N2" s="519"/>
    </row>
    <row r="3" spans="1:14">
      <c r="A3" s="515" t="s">
        <v>162</v>
      </c>
      <c r="B3" s="515"/>
      <c r="C3" s="515"/>
      <c r="D3" s="515"/>
      <c r="E3" s="515"/>
      <c r="F3" s="515"/>
      <c r="G3" s="515"/>
      <c r="L3" s="284"/>
      <c r="M3" s="284"/>
      <c r="N3" s="284"/>
    </row>
    <row r="4" spans="1:14">
      <c r="D4" s="284"/>
      <c r="E4" s="284"/>
      <c r="F4" s="284"/>
      <c r="L4" s="519"/>
      <c r="M4" s="519"/>
      <c r="N4" s="519"/>
    </row>
    <row r="5" spans="1:14" ht="15.75" thickBot="1">
      <c r="A5" s="286" t="s">
        <v>0</v>
      </c>
      <c r="B5" s="287" t="s">
        <v>168</v>
      </c>
      <c r="C5" s="288"/>
      <c r="D5" s="289"/>
      <c r="E5" s="289"/>
      <c r="F5" s="289"/>
      <c r="G5" s="289"/>
    </row>
    <row r="6" spans="1:14">
      <c r="B6" s="290" t="s">
        <v>1</v>
      </c>
      <c r="C6" s="291" t="s">
        <v>130</v>
      </c>
      <c r="D6" s="292"/>
      <c r="E6" s="293"/>
      <c r="F6" s="293"/>
      <c r="G6" s="294"/>
    </row>
    <row r="7" spans="1:14">
      <c r="B7" s="295" t="s">
        <v>2</v>
      </c>
      <c r="C7" s="520" t="s">
        <v>112</v>
      </c>
      <c r="D7" s="521"/>
      <c r="E7" s="521"/>
      <c r="F7" s="521"/>
      <c r="G7" s="522"/>
    </row>
    <row r="8" spans="1:14">
      <c r="B8" s="296" t="s">
        <v>3</v>
      </c>
      <c r="C8" s="523"/>
      <c r="D8" s="524"/>
      <c r="E8" s="524"/>
      <c r="F8" s="524"/>
      <c r="G8" s="525"/>
    </row>
    <row r="9" spans="1:14">
      <c r="B9" s="297" t="s">
        <v>4</v>
      </c>
      <c r="C9" s="526" t="s">
        <v>113</v>
      </c>
      <c r="D9" s="527"/>
      <c r="E9" s="527"/>
      <c r="F9" s="527"/>
      <c r="G9" s="528"/>
    </row>
    <row r="10" spans="1:14">
      <c r="B10" s="298" t="s">
        <v>5</v>
      </c>
      <c r="C10" s="516"/>
      <c r="D10" s="517"/>
      <c r="E10" s="517"/>
      <c r="F10" s="517"/>
      <c r="G10" s="518"/>
    </row>
    <row r="11" spans="1:14">
      <c r="B11" s="297" t="s">
        <v>6</v>
      </c>
      <c r="C11" s="512"/>
      <c r="D11" s="513"/>
      <c r="E11" s="513"/>
      <c r="F11" s="513"/>
      <c r="G11" s="514"/>
    </row>
    <row r="12" spans="1:14" ht="15.75" thickBot="1">
      <c r="B12" s="299" t="s">
        <v>7</v>
      </c>
      <c r="C12" s="497" t="s">
        <v>163</v>
      </c>
      <c r="D12" s="498"/>
      <c r="E12" s="498"/>
      <c r="F12" s="498"/>
      <c r="G12" s="499"/>
    </row>
    <row r="13" spans="1:14">
      <c r="B13" s="300"/>
      <c r="C13" s="301"/>
      <c r="D13" s="301"/>
      <c r="E13" s="301"/>
      <c r="F13" s="301"/>
      <c r="G13" s="289"/>
    </row>
    <row r="14" spans="1:14">
      <c r="B14" s="302" t="s">
        <v>93</v>
      </c>
      <c r="C14" s="301"/>
      <c r="D14" s="301"/>
      <c r="E14" s="301"/>
      <c r="F14" s="301"/>
      <c r="G14" s="289"/>
    </row>
    <row r="15" spans="1:14">
      <c r="B15" s="303"/>
      <c r="C15" s="304"/>
      <c r="D15" s="304"/>
      <c r="E15" s="304"/>
      <c r="F15" s="304"/>
    </row>
    <row r="16" spans="1:14">
      <c r="A16" s="305" t="s">
        <v>9</v>
      </c>
      <c r="B16" s="306" t="s">
        <v>10</v>
      </c>
      <c r="C16" s="305"/>
      <c r="D16" s="307"/>
      <c r="E16" s="307"/>
      <c r="F16" s="307"/>
      <c r="G16" s="308"/>
    </row>
    <row r="17" spans="1:23">
      <c r="A17" s="308"/>
      <c r="B17" s="309"/>
      <c r="C17" s="305"/>
      <c r="D17" s="307"/>
      <c r="E17" s="307"/>
      <c r="F17" s="307"/>
      <c r="G17" s="308"/>
    </row>
    <row r="18" spans="1:23">
      <c r="A18" s="305"/>
      <c r="B18" s="310"/>
      <c r="C18" s="311"/>
      <c r="D18" s="311"/>
      <c r="E18" s="311"/>
      <c r="F18" s="311"/>
      <c r="G18" s="311"/>
      <c r="H18" s="289"/>
      <c r="I18" s="289"/>
      <c r="J18" s="289"/>
      <c r="K18" s="289"/>
      <c r="L18" s="509"/>
      <c r="M18" s="509"/>
      <c r="N18" s="509"/>
      <c r="O18" s="289"/>
      <c r="P18" s="289"/>
      <c r="Q18" s="289"/>
      <c r="R18" s="289"/>
      <c r="S18" s="289"/>
      <c r="T18" s="289"/>
      <c r="U18" s="289"/>
      <c r="V18" s="289"/>
      <c r="W18" s="289"/>
    </row>
    <row r="19" spans="1:23">
      <c r="A19" s="308"/>
      <c r="B19" s="312"/>
      <c r="C19" s="313" t="s">
        <v>12</v>
      </c>
      <c r="D19" s="313" t="s">
        <v>13</v>
      </c>
      <c r="E19" s="506"/>
      <c r="F19" s="507"/>
      <c r="G19" s="508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</row>
    <row r="20" spans="1:23">
      <c r="A20" s="308"/>
      <c r="B20" s="314" t="s">
        <v>14</v>
      </c>
      <c r="C20" s="314" t="s">
        <v>15</v>
      </c>
      <c r="D20" s="314" t="s">
        <v>12</v>
      </c>
      <c r="E20" s="510" t="s">
        <v>16</v>
      </c>
      <c r="F20" s="510"/>
      <c r="G20" s="510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</row>
    <row r="21" spans="1:23">
      <c r="A21" s="308"/>
      <c r="B21" s="315"/>
      <c r="C21" s="316" t="s">
        <v>17</v>
      </c>
      <c r="D21" s="316" t="s">
        <v>17</v>
      </c>
      <c r="E21" s="503"/>
      <c r="F21" s="504"/>
      <c r="G21" s="505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</row>
    <row r="22" spans="1:23">
      <c r="A22" s="308"/>
      <c r="B22" s="317" t="s">
        <v>18</v>
      </c>
      <c r="C22" s="318" t="s">
        <v>21</v>
      </c>
      <c r="D22" s="319" t="s">
        <v>21</v>
      </c>
      <c r="E22" s="511" t="s">
        <v>21</v>
      </c>
      <c r="F22" s="511"/>
      <c r="G22" s="511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</row>
    <row r="23" spans="1:23">
      <c r="A23" s="308"/>
      <c r="B23" s="317" t="s">
        <v>19</v>
      </c>
      <c r="C23" s="318" t="s">
        <v>21</v>
      </c>
      <c r="D23" s="319" t="s">
        <v>21</v>
      </c>
      <c r="E23" s="500" t="s">
        <v>21</v>
      </c>
      <c r="F23" s="501"/>
      <c r="G23" s="502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</row>
    <row r="24" spans="1:23">
      <c r="A24" s="308"/>
      <c r="B24" s="317" t="s">
        <v>20</v>
      </c>
      <c r="C24" s="318" t="s">
        <v>21</v>
      </c>
      <c r="D24" s="319" t="s">
        <v>21</v>
      </c>
      <c r="E24" s="500" t="s">
        <v>21</v>
      </c>
      <c r="F24" s="501"/>
      <c r="G24" s="502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</row>
    <row r="25" spans="1:23">
      <c r="A25" s="308"/>
      <c r="B25" s="317" t="s">
        <v>22</v>
      </c>
      <c r="C25" s="318" t="s">
        <v>21</v>
      </c>
      <c r="D25" s="319" t="s">
        <v>21</v>
      </c>
      <c r="E25" s="500" t="s">
        <v>21</v>
      </c>
      <c r="F25" s="501"/>
      <c r="G25" s="502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</row>
    <row r="26" spans="1:23">
      <c r="A26" s="308"/>
      <c r="B26" s="317" t="s">
        <v>23</v>
      </c>
      <c r="C26" s="318" t="s">
        <v>21</v>
      </c>
      <c r="D26" s="319" t="s">
        <v>21</v>
      </c>
      <c r="E26" s="511" t="s">
        <v>21</v>
      </c>
      <c r="F26" s="511"/>
      <c r="G26" s="511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</row>
    <row r="27" spans="1:23">
      <c r="A27" s="308"/>
      <c r="B27" s="317" t="s">
        <v>24</v>
      </c>
      <c r="C27" s="318" t="s">
        <v>21</v>
      </c>
      <c r="D27" s="319" t="s">
        <v>21</v>
      </c>
      <c r="E27" s="500" t="s">
        <v>21</v>
      </c>
      <c r="F27" s="501"/>
      <c r="G27" s="502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</row>
    <row r="28" spans="1:23">
      <c r="A28" s="308"/>
      <c r="B28" s="317" t="s">
        <v>25</v>
      </c>
      <c r="C28" s="318" t="s">
        <v>21</v>
      </c>
      <c r="D28" s="319" t="s">
        <v>21</v>
      </c>
      <c r="E28" s="511" t="s">
        <v>21</v>
      </c>
      <c r="F28" s="511"/>
      <c r="G28" s="511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</row>
    <row r="29" spans="1:23">
      <c r="B29" s="320"/>
      <c r="C29" s="321"/>
      <c r="D29" s="301"/>
      <c r="E29" s="301"/>
      <c r="F29" s="301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</row>
    <row r="30" spans="1:23">
      <c r="B30" s="322"/>
      <c r="C30" s="323"/>
      <c r="D30" s="289"/>
      <c r="E30" s="289"/>
      <c r="F30" s="289"/>
      <c r="G30" s="289"/>
      <c r="H30" s="289"/>
      <c r="I30" s="289"/>
      <c r="J30" s="289"/>
      <c r="K30" s="289"/>
      <c r="L30" s="324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</row>
    <row r="31" spans="1:23" s="326" customFormat="1" ht="71.25">
      <c r="A31" s="325" t="s">
        <v>26</v>
      </c>
      <c r="B31" s="89" t="s">
        <v>27</v>
      </c>
      <c r="C31" s="90"/>
      <c r="D31" s="466" t="s">
        <v>28</v>
      </c>
      <c r="E31" s="466"/>
      <c r="F31" s="466"/>
      <c r="G31" s="466"/>
      <c r="H31" s="466"/>
      <c r="I31" s="466"/>
      <c r="J31" s="466"/>
      <c r="K31" s="91"/>
      <c r="L31" s="467"/>
      <c r="M31" s="467"/>
      <c r="N31" s="466"/>
      <c r="O31" s="466"/>
      <c r="P31" s="466"/>
      <c r="Q31" s="466"/>
      <c r="R31" s="458"/>
      <c r="S31" s="458"/>
      <c r="T31" s="458"/>
      <c r="U31" s="459"/>
      <c r="V31" s="459"/>
      <c r="W31" s="92" t="s">
        <v>96</v>
      </c>
    </row>
    <row r="32" spans="1:23" s="326" customFormat="1" ht="29.25" thickBot="1">
      <c r="B32" s="327" t="s">
        <v>111</v>
      </c>
      <c r="C32" s="328" t="s">
        <v>35</v>
      </c>
      <c r="D32" s="329" t="s">
        <v>36</v>
      </c>
      <c r="E32" s="329" t="s">
        <v>106</v>
      </c>
      <c r="F32" s="329" t="s">
        <v>107</v>
      </c>
      <c r="G32" s="329" t="s">
        <v>108</v>
      </c>
      <c r="H32" s="329" t="s">
        <v>109</v>
      </c>
      <c r="I32" s="330" t="s">
        <v>110</v>
      </c>
      <c r="J32" s="329" t="s">
        <v>131</v>
      </c>
      <c r="K32" s="328"/>
      <c r="L32" s="331"/>
      <c r="M32" s="331"/>
      <c r="N32" s="328"/>
      <c r="O32" s="328"/>
      <c r="P32" s="328"/>
      <c r="Q32" s="332"/>
      <c r="R32" s="331"/>
      <c r="S32" s="331"/>
      <c r="T32" s="328"/>
      <c r="U32" s="328"/>
      <c r="V32" s="333"/>
      <c r="W32" s="334" t="s">
        <v>97</v>
      </c>
    </row>
    <row r="33" spans="2:23" ht="15.75" thickTop="1">
      <c r="B33" s="335" t="s">
        <v>134</v>
      </c>
      <c r="C33" s="336" t="s">
        <v>53</v>
      </c>
      <c r="D33" s="337">
        <f>SUM(17500)</f>
        <v>17500</v>
      </c>
      <c r="E33" s="337">
        <v>3000</v>
      </c>
      <c r="F33" s="337">
        <v>4000</v>
      </c>
      <c r="G33" s="337">
        <v>3000</v>
      </c>
      <c r="H33" s="337">
        <v>7500</v>
      </c>
      <c r="I33" s="337">
        <f>D33</f>
        <v>17500</v>
      </c>
      <c r="J33" s="338" t="s">
        <v>132</v>
      </c>
      <c r="K33" s="339"/>
      <c r="L33" s="340"/>
      <c r="M33" s="341"/>
      <c r="N33" s="341"/>
      <c r="O33" s="341"/>
      <c r="P33" s="341"/>
      <c r="Q33" s="341"/>
      <c r="R33" s="342"/>
      <c r="S33" s="341"/>
      <c r="T33" s="341"/>
      <c r="U33" s="341"/>
      <c r="V33" s="343"/>
      <c r="W33" s="344"/>
    </row>
    <row r="34" spans="2:23">
      <c r="B34" s="345"/>
      <c r="C34" s="336"/>
      <c r="D34" s="346"/>
      <c r="E34" s="347"/>
      <c r="F34" s="348"/>
      <c r="G34" s="349"/>
      <c r="H34" s="350"/>
      <c r="I34" s="350"/>
      <c r="J34" s="350" t="s">
        <v>57</v>
      </c>
      <c r="K34" s="339"/>
      <c r="L34" s="340"/>
      <c r="M34" s="341"/>
      <c r="N34" s="341"/>
      <c r="O34" s="341"/>
      <c r="P34" s="341"/>
      <c r="Q34" s="341"/>
      <c r="R34" s="342"/>
      <c r="S34" s="341"/>
      <c r="T34" s="341"/>
      <c r="U34" s="341"/>
      <c r="V34" s="343"/>
      <c r="W34" s="344"/>
    </row>
    <row r="35" spans="2:23">
      <c r="B35" s="351" t="s">
        <v>135</v>
      </c>
      <c r="C35" s="336" t="s">
        <v>53</v>
      </c>
      <c r="D35" s="337">
        <v>30000</v>
      </c>
      <c r="E35" s="337">
        <v>6000</v>
      </c>
      <c r="F35" s="337">
        <v>7500</v>
      </c>
      <c r="G35" s="337">
        <v>10500</v>
      </c>
      <c r="H35" s="337">
        <v>6000</v>
      </c>
      <c r="I35" s="337">
        <f>D35</f>
        <v>30000</v>
      </c>
      <c r="J35" s="338" t="s">
        <v>132</v>
      </c>
      <c r="K35" s="339"/>
      <c r="L35" s="340"/>
      <c r="M35" s="352"/>
      <c r="N35" s="352"/>
      <c r="O35" s="341"/>
      <c r="P35" s="341"/>
      <c r="Q35" s="341"/>
      <c r="R35" s="342"/>
      <c r="S35" s="341"/>
      <c r="T35" s="341"/>
      <c r="U35" s="341"/>
      <c r="V35" s="343"/>
      <c r="W35" s="344"/>
    </row>
    <row r="36" spans="2:23">
      <c r="B36" s="353"/>
      <c r="C36" s="336"/>
      <c r="D36" s="346"/>
      <c r="E36" s="347"/>
      <c r="F36" s="348"/>
      <c r="G36" s="349"/>
      <c r="H36" s="350"/>
      <c r="I36" s="354"/>
      <c r="J36" s="350" t="s">
        <v>57</v>
      </c>
      <c r="K36" s="339"/>
      <c r="L36" s="340"/>
      <c r="M36" s="352"/>
      <c r="N36" s="355"/>
      <c r="O36" s="341"/>
      <c r="P36" s="341"/>
      <c r="Q36" s="341"/>
      <c r="R36" s="342"/>
      <c r="S36" s="341"/>
      <c r="T36" s="341"/>
      <c r="U36" s="341"/>
      <c r="V36" s="343"/>
      <c r="W36" s="344"/>
    </row>
    <row r="37" spans="2:23">
      <c r="B37" s="335" t="s">
        <v>136</v>
      </c>
      <c r="C37" s="336" t="s">
        <v>53</v>
      </c>
      <c r="D37" s="356">
        <v>13500</v>
      </c>
      <c r="E37" s="337">
        <v>3000</v>
      </c>
      <c r="F37" s="337"/>
      <c r="G37" s="337">
        <v>7000</v>
      </c>
      <c r="H37" s="337">
        <v>3500</v>
      </c>
      <c r="I37" s="337">
        <f>D37</f>
        <v>13500</v>
      </c>
      <c r="J37" s="338" t="s">
        <v>132</v>
      </c>
      <c r="K37" s="339"/>
      <c r="L37" s="357"/>
      <c r="M37" s="357"/>
      <c r="N37" s="358"/>
      <c r="O37" s="357"/>
      <c r="P37" s="357"/>
      <c r="Q37" s="357"/>
      <c r="R37" s="359"/>
      <c r="S37" s="357"/>
      <c r="T37" s="357"/>
      <c r="U37" s="357"/>
      <c r="V37" s="358"/>
      <c r="W37" s="344"/>
    </row>
    <row r="38" spans="2:23">
      <c r="B38" s="345"/>
      <c r="C38" s="336"/>
      <c r="D38" s="346"/>
      <c r="E38" s="347"/>
      <c r="F38" s="348"/>
      <c r="G38" s="349"/>
      <c r="H38" s="350"/>
      <c r="I38" s="354"/>
      <c r="J38" s="350" t="s">
        <v>57</v>
      </c>
      <c r="K38" s="339"/>
      <c r="L38" s="360"/>
      <c r="M38" s="357"/>
      <c r="N38" s="361"/>
      <c r="O38" s="357"/>
      <c r="P38" s="357"/>
      <c r="Q38" s="357"/>
      <c r="R38" s="359"/>
      <c r="S38" s="357"/>
      <c r="T38" s="357"/>
      <c r="U38" s="357"/>
      <c r="V38" s="358"/>
      <c r="W38" s="344"/>
    </row>
    <row r="39" spans="2:23">
      <c r="B39" s="351" t="s">
        <v>154</v>
      </c>
      <c r="C39" s="336" t="s">
        <v>53</v>
      </c>
      <c r="D39" s="362">
        <v>36000</v>
      </c>
      <c r="E39" s="337">
        <v>6000</v>
      </c>
      <c r="F39" s="337">
        <v>9000</v>
      </c>
      <c r="G39" s="337">
        <v>13500</v>
      </c>
      <c r="H39" s="337">
        <v>7500</v>
      </c>
      <c r="I39" s="337">
        <f>D39</f>
        <v>36000</v>
      </c>
      <c r="J39" s="338" t="s">
        <v>132</v>
      </c>
      <c r="K39" s="339"/>
      <c r="L39" s="340"/>
      <c r="M39" s="341"/>
      <c r="N39" s="340"/>
      <c r="O39" s="341"/>
      <c r="P39" s="341"/>
      <c r="Q39" s="341"/>
      <c r="R39" s="342"/>
      <c r="S39" s="341"/>
      <c r="T39" s="341"/>
      <c r="U39" s="341"/>
      <c r="V39" s="343"/>
      <c r="W39" s="344"/>
    </row>
    <row r="40" spans="2:23">
      <c r="B40" s="345"/>
      <c r="C40" s="336"/>
      <c r="D40" s="346"/>
      <c r="E40" s="347"/>
      <c r="F40" s="348"/>
      <c r="G40" s="349"/>
      <c r="H40" s="350"/>
      <c r="I40" s="350"/>
      <c r="J40" s="350" t="s">
        <v>57</v>
      </c>
      <c r="K40" s="339"/>
      <c r="L40" s="340"/>
      <c r="M40" s="341"/>
      <c r="N40" s="340"/>
      <c r="O40" s="341"/>
      <c r="P40" s="341"/>
      <c r="Q40" s="341"/>
      <c r="R40" s="342"/>
      <c r="S40" s="341"/>
      <c r="T40" s="341"/>
      <c r="U40" s="341"/>
      <c r="V40" s="343"/>
      <c r="W40" s="344"/>
    </row>
    <row r="41" spans="2:23">
      <c r="B41" s="335" t="s">
        <v>115</v>
      </c>
      <c r="C41" s="336" t="s">
        <v>53</v>
      </c>
      <c r="D41" s="363">
        <v>60000</v>
      </c>
      <c r="E41" s="337">
        <v>11000</v>
      </c>
      <c r="F41" s="337">
        <v>15000</v>
      </c>
      <c r="G41" s="337">
        <v>22500</v>
      </c>
      <c r="H41" s="337">
        <v>11500</v>
      </c>
      <c r="I41" s="337">
        <f>D41</f>
        <v>60000</v>
      </c>
      <c r="J41" s="338" t="s">
        <v>132</v>
      </c>
      <c r="K41" s="339"/>
      <c r="L41" s="340"/>
      <c r="M41" s="352"/>
      <c r="N41" s="352"/>
      <c r="O41" s="341"/>
      <c r="P41" s="341"/>
      <c r="Q41" s="341"/>
      <c r="R41" s="342"/>
      <c r="S41" s="341"/>
      <c r="T41" s="341"/>
      <c r="U41" s="341"/>
      <c r="V41" s="343"/>
      <c r="W41" s="344"/>
    </row>
    <row r="42" spans="2:23">
      <c r="B42" s="345"/>
      <c r="C42" s="336"/>
      <c r="D42" s="346"/>
      <c r="E42" s="347"/>
      <c r="F42" s="348"/>
      <c r="G42" s="349"/>
      <c r="H42" s="350"/>
      <c r="I42" s="354"/>
      <c r="J42" s="350" t="s">
        <v>57</v>
      </c>
      <c r="K42" s="339"/>
      <c r="L42" s="340"/>
      <c r="M42" s="352"/>
      <c r="N42" s="355"/>
      <c r="O42" s="341"/>
      <c r="P42" s="341"/>
      <c r="Q42" s="341"/>
      <c r="R42" s="342"/>
      <c r="S42" s="341"/>
      <c r="T42" s="341"/>
      <c r="U42" s="341"/>
      <c r="V42" s="343"/>
      <c r="W42" s="344"/>
    </row>
    <row r="43" spans="2:23">
      <c r="B43" s="335" t="s">
        <v>117</v>
      </c>
      <c r="C43" s="336" t="s">
        <v>53</v>
      </c>
      <c r="D43" s="337">
        <v>24000</v>
      </c>
      <c r="E43" s="337">
        <v>5000</v>
      </c>
      <c r="F43" s="337">
        <v>6000</v>
      </c>
      <c r="G43" s="337">
        <v>9000</v>
      </c>
      <c r="H43" s="337">
        <v>4000</v>
      </c>
      <c r="I43" s="337">
        <f>D43</f>
        <v>24000</v>
      </c>
      <c r="J43" s="338" t="s">
        <v>132</v>
      </c>
      <c r="K43" s="339"/>
      <c r="L43" s="340"/>
      <c r="M43" s="352"/>
      <c r="N43" s="352"/>
      <c r="O43" s="341"/>
      <c r="P43" s="341"/>
      <c r="Q43" s="341"/>
      <c r="R43" s="342"/>
      <c r="S43" s="341"/>
      <c r="T43" s="341"/>
      <c r="U43" s="341"/>
      <c r="V43" s="343"/>
      <c r="W43" s="344"/>
    </row>
    <row r="44" spans="2:23">
      <c r="B44" s="345"/>
      <c r="C44" s="336"/>
      <c r="D44" s="346"/>
      <c r="E44" s="347"/>
      <c r="F44" s="348"/>
      <c r="G44" s="349"/>
      <c r="H44" s="350"/>
      <c r="I44" s="354"/>
      <c r="J44" s="350" t="s">
        <v>57</v>
      </c>
      <c r="K44" s="339"/>
      <c r="L44" s="340"/>
      <c r="M44" s="352"/>
      <c r="N44" s="355"/>
      <c r="O44" s="341"/>
      <c r="P44" s="341"/>
      <c r="Q44" s="341"/>
      <c r="R44" s="342"/>
      <c r="S44" s="341"/>
      <c r="T44" s="341"/>
      <c r="U44" s="341"/>
      <c r="V44" s="343"/>
      <c r="W44" s="344"/>
    </row>
    <row r="45" spans="2:23">
      <c r="B45" s="335" t="s">
        <v>116</v>
      </c>
      <c r="C45" s="336" t="s">
        <v>53</v>
      </c>
      <c r="D45" s="362">
        <v>50000</v>
      </c>
      <c r="E45" s="337">
        <v>9000</v>
      </c>
      <c r="F45" s="337">
        <v>12500</v>
      </c>
      <c r="G45" s="337">
        <v>19000</v>
      </c>
      <c r="H45" s="337">
        <v>9500</v>
      </c>
      <c r="I45" s="337">
        <f>D45</f>
        <v>50000</v>
      </c>
      <c r="J45" s="338" t="s">
        <v>132</v>
      </c>
      <c r="K45" s="339"/>
      <c r="L45" s="357"/>
      <c r="M45" s="357"/>
      <c r="N45" s="358"/>
      <c r="O45" s="357"/>
      <c r="P45" s="357"/>
      <c r="Q45" s="357"/>
      <c r="R45" s="359"/>
      <c r="S45" s="364"/>
      <c r="T45" s="357"/>
      <c r="U45" s="357"/>
      <c r="V45" s="358"/>
      <c r="W45" s="344"/>
    </row>
    <row r="46" spans="2:23">
      <c r="B46" s="345"/>
      <c r="C46" s="336"/>
      <c r="D46" s="346"/>
      <c r="E46" s="347"/>
      <c r="F46" s="348"/>
      <c r="G46" s="349"/>
      <c r="H46" s="350"/>
      <c r="I46" s="354"/>
      <c r="J46" s="350" t="s">
        <v>57</v>
      </c>
      <c r="K46" s="339"/>
      <c r="L46" s="360"/>
      <c r="M46" s="357"/>
      <c r="N46" s="358"/>
      <c r="O46" s="357"/>
      <c r="P46" s="357"/>
      <c r="Q46" s="357"/>
      <c r="R46" s="359"/>
      <c r="S46" s="364"/>
      <c r="T46" s="357"/>
      <c r="U46" s="357"/>
      <c r="V46" s="358"/>
      <c r="W46" s="344"/>
    </row>
    <row r="47" spans="2:23">
      <c r="B47" s="335" t="s">
        <v>118</v>
      </c>
      <c r="C47" s="336" t="s">
        <v>53</v>
      </c>
      <c r="D47" s="356">
        <v>225000</v>
      </c>
      <c r="E47" s="337">
        <v>5000</v>
      </c>
      <c r="F47" s="337">
        <v>5000</v>
      </c>
      <c r="G47" s="337">
        <v>8500</v>
      </c>
      <c r="H47" s="337">
        <v>4500</v>
      </c>
      <c r="I47" s="337">
        <f>D47</f>
        <v>225000</v>
      </c>
      <c r="J47" s="338" t="s">
        <v>132</v>
      </c>
      <c r="K47" s="339"/>
      <c r="L47" s="340"/>
      <c r="M47" s="341"/>
      <c r="N47" s="341"/>
      <c r="O47" s="341"/>
      <c r="P47" s="341"/>
      <c r="Q47" s="341"/>
      <c r="R47" s="342"/>
      <c r="S47" s="341"/>
      <c r="T47" s="341"/>
      <c r="U47" s="341"/>
      <c r="V47" s="343"/>
      <c r="W47" s="344"/>
    </row>
    <row r="48" spans="2:23">
      <c r="B48" s="345"/>
      <c r="C48" s="336"/>
      <c r="D48" s="346"/>
      <c r="E48" s="347"/>
      <c r="F48" s="348"/>
      <c r="G48" s="349"/>
      <c r="H48" s="350"/>
      <c r="I48" s="350"/>
      <c r="J48" s="350" t="s">
        <v>57</v>
      </c>
      <c r="K48" s="339"/>
      <c r="L48" s="340"/>
      <c r="M48" s="341"/>
      <c r="N48" s="341"/>
      <c r="O48" s="341"/>
      <c r="P48" s="341"/>
      <c r="Q48" s="341"/>
      <c r="R48" s="342"/>
      <c r="S48" s="341"/>
      <c r="T48" s="341"/>
      <c r="U48" s="341"/>
      <c r="V48" s="343"/>
      <c r="W48" s="344"/>
    </row>
    <row r="49" spans="2:23">
      <c r="B49" s="335" t="s">
        <v>119</v>
      </c>
      <c r="C49" s="336" t="s">
        <v>53</v>
      </c>
      <c r="D49" s="356">
        <v>15000</v>
      </c>
      <c r="E49" s="337">
        <v>3000</v>
      </c>
      <c r="F49" s="337">
        <v>3500</v>
      </c>
      <c r="G49" s="337">
        <v>5500</v>
      </c>
      <c r="H49" s="337">
        <v>3000</v>
      </c>
      <c r="I49" s="365">
        <v>15000</v>
      </c>
      <c r="J49" s="338" t="s">
        <v>132</v>
      </c>
      <c r="K49" s="339"/>
      <c r="L49" s="340"/>
      <c r="M49" s="352"/>
      <c r="N49" s="352"/>
      <c r="O49" s="341"/>
      <c r="P49" s="341"/>
      <c r="Q49" s="341"/>
      <c r="R49" s="342"/>
      <c r="S49" s="341"/>
      <c r="T49" s="341"/>
      <c r="U49" s="341"/>
      <c r="V49" s="343"/>
      <c r="W49" s="344"/>
    </row>
    <row r="50" spans="2:23">
      <c r="B50" s="345"/>
      <c r="C50" s="336"/>
      <c r="D50" s="346"/>
      <c r="E50" s="347"/>
      <c r="F50" s="348"/>
      <c r="G50" s="349"/>
      <c r="H50" s="350"/>
      <c r="I50" s="354"/>
      <c r="J50" s="350" t="s">
        <v>57</v>
      </c>
      <c r="K50" s="339"/>
      <c r="L50" s="340"/>
      <c r="M50" s="352"/>
      <c r="N50" s="355"/>
      <c r="O50" s="341"/>
      <c r="P50" s="341"/>
      <c r="Q50" s="341"/>
      <c r="R50" s="342"/>
      <c r="S50" s="341"/>
      <c r="T50" s="341"/>
      <c r="U50" s="341"/>
      <c r="V50" s="343"/>
      <c r="W50" s="344"/>
    </row>
    <row r="51" spans="2:23">
      <c r="B51" s="351" t="s">
        <v>153</v>
      </c>
      <c r="C51" s="336" t="s">
        <v>53</v>
      </c>
      <c r="D51" s="356">
        <v>10500</v>
      </c>
      <c r="E51" s="337">
        <v>2000</v>
      </c>
      <c r="F51" s="337">
        <v>2500</v>
      </c>
      <c r="G51" s="337">
        <v>4000</v>
      </c>
      <c r="H51" s="337">
        <v>2000</v>
      </c>
      <c r="I51" s="366">
        <v>10500</v>
      </c>
      <c r="J51" s="338" t="s">
        <v>132</v>
      </c>
      <c r="K51" s="339"/>
      <c r="L51" s="357"/>
      <c r="M51" s="357"/>
      <c r="N51" s="358"/>
      <c r="O51" s="357"/>
      <c r="P51" s="357"/>
      <c r="Q51" s="357"/>
      <c r="R51" s="359"/>
      <c r="S51" s="364"/>
      <c r="T51" s="357"/>
      <c r="U51" s="357"/>
      <c r="V51" s="358"/>
      <c r="W51" s="344"/>
    </row>
    <row r="52" spans="2:23">
      <c r="B52" s="345"/>
      <c r="C52" s="336"/>
      <c r="D52" s="346"/>
      <c r="E52" s="347"/>
      <c r="F52" s="348"/>
      <c r="G52" s="349"/>
      <c r="H52" s="350"/>
      <c r="I52" s="354"/>
      <c r="J52" s="350" t="s">
        <v>57</v>
      </c>
      <c r="K52" s="339"/>
      <c r="L52" s="360"/>
      <c r="M52" s="357"/>
      <c r="N52" s="361"/>
      <c r="O52" s="357"/>
      <c r="P52" s="357"/>
      <c r="Q52" s="357"/>
      <c r="R52" s="359"/>
      <c r="S52" s="364"/>
      <c r="T52" s="357"/>
      <c r="U52" s="357"/>
      <c r="V52" s="358"/>
      <c r="W52" s="344"/>
    </row>
    <row r="53" spans="2:23">
      <c r="B53" s="335" t="s">
        <v>120</v>
      </c>
      <c r="C53" s="336" t="s">
        <v>53</v>
      </c>
      <c r="D53" s="367">
        <v>35000</v>
      </c>
      <c r="E53" s="337">
        <v>6000</v>
      </c>
      <c r="F53" s="337">
        <v>8750</v>
      </c>
      <c r="G53" s="337">
        <v>13500</v>
      </c>
      <c r="H53" s="337">
        <v>6750</v>
      </c>
      <c r="I53" s="366">
        <v>35000</v>
      </c>
      <c r="J53" s="338" t="s">
        <v>132</v>
      </c>
      <c r="K53" s="339"/>
      <c r="L53" s="357"/>
      <c r="M53" s="357"/>
      <c r="N53" s="358"/>
      <c r="O53" s="357"/>
      <c r="P53" s="357"/>
      <c r="Q53" s="357"/>
      <c r="R53" s="359"/>
      <c r="S53" s="364"/>
      <c r="T53" s="357"/>
      <c r="U53" s="357"/>
      <c r="V53" s="358"/>
      <c r="W53" s="344"/>
    </row>
    <row r="54" spans="2:23">
      <c r="B54" s="335"/>
      <c r="C54" s="336"/>
      <c r="D54" s="367"/>
      <c r="E54" s="347"/>
      <c r="F54" s="348"/>
      <c r="G54" s="349"/>
      <c r="H54" s="350"/>
      <c r="I54" s="354"/>
      <c r="J54" s="350" t="s">
        <v>57</v>
      </c>
      <c r="K54" s="339"/>
      <c r="L54" s="360"/>
      <c r="M54" s="357"/>
      <c r="N54" s="361"/>
      <c r="O54" s="357"/>
      <c r="P54" s="357"/>
      <c r="Q54" s="357"/>
      <c r="R54" s="359"/>
      <c r="S54" s="364"/>
      <c r="T54" s="357"/>
      <c r="U54" s="357"/>
      <c r="V54" s="358"/>
      <c r="W54" s="344"/>
    </row>
    <row r="55" spans="2:23">
      <c r="B55" s="351" t="s">
        <v>156</v>
      </c>
      <c r="C55" s="336" t="s">
        <v>53</v>
      </c>
      <c r="D55" s="367">
        <v>20000</v>
      </c>
      <c r="E55" s="337">
        <v>4000</v>
      </c>
      <c r="F55" s="337">
        <v>5000</v>
      </c>
      <c r="G55" s="337">
        <v>7500</v>
      </c>
      <c r="H55" s="337">
        <v>3500</v>
      </c>
      <c r="I55" s="366">
        <v>20000</v>
      </c>
      <c r="J55" s="338" t="s">
        <v>132</v>
      </c>
      <c r="K55" s="339"/>
      <c r="L55" s="360"/>
      <c r="M55" s="357"/>
      <c r="N55" s="361"/>
      <c r="O55" s="357"/>
      <c r="P55" s="357"/>
      <c r="Q55" s="357"/>
      <c r="R55" s="359"/>
      <c r="S55" s="364"/>
      <c r="T55" s="357"/>
      <c r="U55" s="357"/>
      <c r="V55" s="358"/>
      <c r="W55" s="344"/>
    </row>
    <row r="56" spans="2:23">
      <c r="B56" s="335"/>
      <c r="C56" s="336"/>
      <c r="D56" s="367"/>
      <c r="E56" s="347"/>
      <c r="F56" s="348"/>
      <c r="G56" s="349"/>
      <c r="H56" s="350"/>
      <c r="I56" s="354"/>
      <c r="J56" s="350" t="s">
        <v>57</v>
      </c>
      <c r="K56" s="339"/>
      <c r="L56" s="360"/>
      <c r="M56" s="357"/>
      <c r="N56" s="361"/>
      <c r="O56" s="357"/>
      <c r="P56" s="357"/>
      <c r="Q56" s="357"/>
      <c r="R56" s="359"/>
      <c r="S56" s="364"/>
      <c r="T56" s="357"/>
      <c r="U56" s="357"/>
      <c r="V56" s="358"/>
      <c r="W56" s="344"/>
    </row>
    <row r="57" spans="2:23">
      <c r="B57" s="351" t="s">
        <v>121</v>
      </c>
      <c r="C57" s="336" t="s">
        <v>53</v>
      </c>
      <c r="D57" s="367">
        <v>40000</v>
      </c>
      <c r="E57" s="337">
        <v>7000</v>
      </c>
      <c r="F57" s="337">
        <v>10000</v>
      </c>
      <c r="G57" s="337">
        <v>15000</v>
      </c>
      <c r="H57" s="337">
        <v>8000</v>
      </c>
      <c r="I57" s="366">
        <v>40000</v>
      </c>
      <c r="J57" s="338" t="s">
        <v>132</v>
      </c>
      <c r="K57" s="339"/>
      <c r="L57" s="360"/>
      <c r="M57" s="357"/>
      <c r="N57" s="361"/>
      <c r="O57" s="357"/>
      <c r="P57" s="357"/>
      <c r="Q57" s="357"/>
      <c r="R57" s="359"/>
      <c r="S57" s="364"/>
      <c r="T57" s="357"/>
      <c r="U57" s="357"/>
      <c r="V57" s="358"/>
      <c r="W57" s="344"/>
    </row>
    <row r="58" spans="2:23">
      <c r="B58" s="335"/>
      <c r="C58" s="336"/>
      <c r="D58" s="367"/>
      <c r="E58" s="347"/>
      <c r="F58" s="348"/>
      <c r="G58" s="349"/>
      <c r="H58" s="350"/>
      <c r="I58" s="354"/>
      <c r="J58" s="350" t="s">
        <v>57</v>
      </c>
      <c r="K58" s="339"/>
      <c r="L58" s="360"/>
      <c r="M58" s="357"/>
      <c r="N58" s="361"/>
      <c r="O58" s="357"/>
      <c r="P58" s="357"/>
      <c r="Q58" s="357"/>
      <c r="R58" s="359"/>
      <c r="S58" s="364"/>
      <c r="T58" s="357"/>
      <c r="U58" s="357"/>
      <c r="V58" s="358"/>
      <c r="W58" s="344"/>
    </row>
    <row r="59" spans="2:23">
      <c r="B59" s="335" t="s">
        <v>122</v>
      </c>
      <c r="C59" s="336" t="s">
        <v>53</v>
      </c>
      <c r="D59" s="367">
        <v>15000</v>
      </c>
      <c r="E59" s="337">
        <v>3000</v>
      </c>
      <c r="F59" s="337">
        <v>3500</v>
      </c>
      <c r="G59" s="337">
        <v>5500</v>
      </c>
      <c r="H59" s="337">
        <v>3000</v>
      </c>
      <c r="I59" s="366">
        <v>15000</v>
      </c>
      <c r="J59" s="338" t="s">
        <v>132</v>
      </c>
      <c r="K59" s="339"/>
      <c r="L59" s="360"/>
      <c r="M59" s="357"/>
      <c r="N59" s="361"/>
      <c r="O59" s="357"/>
      <c r="P59" s="357"/>
      <c r="Q59" s="357"/>
      <c r="R59" s="359"/>
      <c r="S59" s="364"/>
      <c r="T59" s="357"/>
      <c r="U59" s="357"/>
      <c r="V59" s="358"/>
      <c r="W59" s="344"/>
    </row>
    <row r="60" spans="2:23">
      <c r="B60" s="335"/>
      <c r="C60" s="336"/>
      <c r="D60" s="367"/>
      <c r="E60" s="347"/>
      <c r="F60" s="348"/>
      <c r="G60" s="349"/>
      <c r="H60" s="350"/>
      <c r="I60" s="354"/>
      <c r="J60" s="350" t="s">
        <v>57</v>
      </c>
      <c r="K60" s="339"/>
      <c r="L60" s="360"/>
      <c r="M60" s="357"/>
      <c r="N60" s="361"/>
      <c r="O60" s="357"/>
      <c r="P60" s="357"/>
      <c r="Q60" s="357"/>
      <c r="R60" s="359"/>
      <c r="S60" s="364"/>
      <c r="T60" s="357"/>
      <c r="U60" s="357"/>
      <c r="V60" s="358"/>
      <c r="W60" s="344"/>
    </row>
    <row r="61" spans="2:23">
      <c r="B61" s="351" t="s">
        <v>152</v>
      </c>
      <c r="C61" s="336" t="s">
        <v>53</v>
      </c>
      <c r="D61" s="367">
        <v>15000</v>
      </c>
      <c r="E61" s="337">
        <v>3000</v>
      </c>
      <c r="F61" s="337">
        <v>3500</v>
      </c>
      <c r="G61" s="337">
        <v>6000</v>
      </c>
      <c r="H61" s="337">
        <v>2500</v>
      </c>
      <c r="I61" s="366">
        <v>15000</v>
      </c>
      <c r="J61" s="338" t="s">
        <v>132</v>
      </c>
      <c r="K61" s="339"/>
      <c r="L61" s="360"/>
      <c r="M61" s="357"/>
      <c r="N61" s="361"/>
      <c r="O61" s="357"/>
      <c r="P61" s="357"/>
      <c r="Q61" s="357"/>
      <c r="R61" s="359"/>
      <c r="S61" s="364"/>
      <c r="T61" s="357"/>
      <c r="U61" s="357"/>
      <c r="V61" s="358"/>
      <c r="W61" s="344"/>
    </row>
    <row r="62" spans="2:23">
      <c r="B62" s="335"/>
      <c r="C62" s="336"/>
      <c r="D62" s="367"/>
      <c r="E62" s="347"/>
      <c r="F62" s="348"/>
      <c r="G62" s="349"/>
      <c r="H62" s="350"/>
      <c r="I62" s="354"/>
      <c r="J62" s="350" t="s">
        <v>57</v>
      </c>
      <c r="K62" s="339"/>
      <c r="L62" s="360"/>
      <c r="M62" s="357"/>
      <c r="N62" s="361"/>
      <c r="O62" s="357"/>
      <c r="P62" s="357"/>
      <c r="Q62" s="357"/>
      <c r="R62" s="359"/>
      <c r="S62" s="364"/>
      <c r="T62" s="357"/>
      <c r="U62" s="357"/>
      <c r="V62" s="358"/>
      <c r="W62" s="344"/>
    </row>
    <row r="63" spans="2:23">
      <c r="B63" s="335" t="s">
        <v>123</v>
      </c>
      <c r="C63" s="336" t="s">
        <v>53</v>
      </c>
      <c r="D63" s="367">
        <v>16000</v>
      </c>
      <c r="E63" s="337">
        <v>3000</v>
      </c>
      <c r="F63" s="337">
        <v>4000</v>
      </c>
      <c r="G63" s="337">
        <v>6000</v>
      </c>
      <c r="H63" s="337">
        <v>3000</v>
      </c>
      <c r="I63" s="366">
        <v>16000</v>
      </c>
      <c r="J63" s="338" t="s">
        <v>132</v>
      </c>
      <c r="K63" s="339"/>
      <c r="L63" s="360"/>
      <c r="M63" s="357"/>
      <c r="N63" s="361"/>
      <c r="O63" s="357"/>
      <c r="P63" s="357"/>
      <c r="Q63" s="357"/>
      <c r="R63" s="359"/>
      <c r="S63" s="364"/>
      <c r="T63" s="357"/>
      <c r="U63" s="357"/>
      <c r="V63" s="358"/>
      <c r="W63" s="344"/>
    </row>
    <row r="64" spans="2:23">
      <c r="B64" s="335"/>
      <c r="C64" s="336"/>
      <c r="D64" s="367"/>
      <c r="E64" s="347"/>
      <c r="F64" s="348"/>
      <c r="G64" s="349"/>
      <c r="H64" s="350"/>
      <c r="I64" s="354"/>
      <c r="J64" s="350" t="s">
        <v>57</v>
      </c>
      <c r="K64" s="339"/>
      <c r="L64" s="360"/>
      <c r="M64" s="357"/>
      <c r="N64" s="361"/>
      <c r="O64" s="357"/>
      <c r="P64" s="357"/>
      <c r="Q64" s="357"/>
      <c r="R64" s="359"/>
      <c r="S64" s="364"/>
      <c r="T64" s="357"/>
      <c r="U64" s="357"/>
      <c r="V64" s="358"/>
      <c r="W64" s="344"/>
    </row>
    <row r="65" spans="1:23">
      <c r="B65" s="335" t="s">
        <v>151</v>
      </c>
      <c r="C65" s="336" t="s">
        <v>53</v>
      </c>
      <c r="D65" s="367">
        <v>16000</v>
      </c>
      <c r="E65" s="337">
        <v>3000</v>
      </c>
      <c r="F65" s="337">
        <v>6000</v>
      </c>
      <c r="G65" s="337">
        <v>4000</v>
      </c>
      <c r="H65" s="337">
        <v>3000</v>
      </c>
      <c r="I65" s="366">
        <v>16000</v>
      </c>
      <c r="J65" s="338" t="s">
        <v>132</v>
      </c>
      <c r="K65" s="339"/>
      <c r="L65" s="360"/>
      <c r="M65" s="357"/>
      <c r="N65" s="361"/>
      <c r="O65" s="357"/>
      <c r="P65" s="357"/>
      <c r="Q65" s="357"/>
      <c r="R65" s="359"/>
      <c r="S65" s="364"/>
      <c r="T65" s="357"/>
      <c r="U65" s="357"/>
      <c r="V65" s="358"/>
      <c r="W65" s="344"/>
    </row>
    <row r="66" spans="1:23">
      <c r="A66" s="368"/>
      <c r="B66" s="369"/>
      <c r="C66" s="336"/>
      <c r="D66" s="367"/>
      <c r="E66" s="347"/>
      <c r="F66" s="348"/>
      <c r="G66" s="349"/>
      <c r="H66" s="350"/>
      <c r="I66" s="354"/>
      <c r="J66" s="350" t="s">
        <v>57</v>
      </c>
      <c r="K66" s="339"/>
      <c r="L66" s="360"/>
      <c r="M66" s="357"/>
      <c r="N66" s="361"/>
      <c r="O66" s="357"/>
      <c r="P66" s="357"/>
      <c r="Q66" s="357"/>
      <c r="R66" s="359"/>
      <c r="S66" s="364"/>
      <c r="T66" s="357"/>
      <c r="U66" s="357"/>
      <c r="V66" s="358"/>
      <c r="W66" s="344"/>
    </row>
    <row r="67" spans="1:23">
      <c r="A67" s="368"/>
      <c r="B67" s="84" t="s">
        <v>150</v>
      </c>
      <c r="C67" s="336" t="s">
        <v>53</v>
      </c>
      <c r="D67" s="367">
        <v>15000</v>
      </c>
      <c r="E67" s="337">
        <v>3000</v>
      </c>
      <c r="F67" s="337">
        <v>4000</v>
      </c>
      <c r="G67" s="337">
        <v>5500</v>
      </c>
      <c r="H67" s="337">
        <v>2500</v>
      </c>
      <c r="I67" s="366">
        <v>15000</v>
      </c>
      <c r="J67" s="338" t="s">
        <v>132</v>
      </c>
      <c r="K67" s="339"/>
      <c r="L67" s="360"/>
      <c r="M67" s="357"/>
      <c r="N67" s="361"/>
      <c r="O67" s="357"/>
      <c r="P67" s="357"/>
      <c r="Q67" s="357"/>
      <c r="R67" s="359"/>
      <c r="S67" s="364"/>
      <c r="T67" s="357"/>
      <c r="U67" s="357"/>
      <c r="V67" s="358"/>
      <c r="W67" s="344"/>
    </row>
    <row r="68" spans="1:23">
      <c r="A68" s="368"/>
      <c r="B68" s="369"/>
      <c r="C68" s="336"/>
      <c r="D68" s="367"/>
      <c r="E68" s="347"/>
      <c r="F68" s="348"/>
      <c r="G68" s="349"/>
      <c r="H68" s="350"/>
      <c r="I68" s="354"/>
      <c r="J68" s="350" t="s">
        <v>57</v>
      </c>
      <c r="K68" s="339"/>
      <c r="L68" s="360"/>
      <c r="M68" s="357"/>
      <c r="N68" s="361"/>
      <c r="O68" s="357"/>
      <c r="P68" s="357"/>
      <c r="Q68" s="357"/>
      <c r="R68" s="359"/>
      <c r="S68" s="364"/>
      <c r="T68" s="357"/>
      <c r="U68" s="357"/>
      <c r="V68" s="358"/>
      <c r="W68" s="344"/>
    </row>
    <row r="69" spans="1:23">
      <c r="A69" s="368"/>
      <c r="B69" s="370" t="s">
        <v>149</v>
      </c>
      <c r="C69" s="336" t="s">
        <v>53</v>
      </c>
      <c r="D69" s="367">
        <v>150000</v>
      </c>
      <c r="E69" s="337">
        <v>30000</v>
      </c>
      <c r="F69" s="337">
        <v>35000</v>
      </c>
      <c r="G69" s="337">
        <v>55000</v>
      </c>
      <c r="H69" s="337">
        <v>30000</v>
      </c>
      <c r="I69" s="366">
        <v>150000</v>
      </c>
      <c r="J69" s="338" t="s">
        <v>132</v>
      </c>
      <c r="K69" s="339"/>
      <c r="L69" s="360"/>
      <c r="M69" s="357"/>
      <c r="N69" s="361"/>
      <c r="O69" s="357"/>
      <c r="P69" s="357"/>
      <c r="Q69" s="357"/>
      <c r="R69" s="359"/>
      <c r="S69" s="364"/>
      <c r="T69" s="357"/>
      <c r="U69" s="357"/>
      <c r="V69" s="358"/>
      <c r="W69" s="344"/>
    </row>
    <row r="70" spans="1:23">
      <c r="A70" s="368"/>
      <c r="B70" s="369"/>
      <c r="C70" s="336"/>
      <c r="D70" s="367"/>
      <c r="E70" s="347"/>
      <c r="F70" s="348"/>
      <c r="G70" s="349"/>
      <c r="H70" s="350"/>
      <c r="I70" s="354"/>
      <c r="J70" s="350" t="s">
        <v>57</v>
      </c>
      <c r="K70" s="339"/>
      <c r="L70" s="360"/>
      <c r="M70" s="357"/>
      <c r="N70" s="361"/>
      <c r="O70" s="357"/>
      <c r="P70" s="357"/>
      <c r="Q70" s="357"/>
      <c r="R70" s="359"/>
      <c r="S70" s="364"/>
      <c r="T70" s="357"/>
      <c r="U70" s="357"/>
      <c r="V70" s="358"/>
      <c r="W70" s="344"/>
    </row>
    <row r="71" spans="1:23">
      <c r="A71" s="368"/>
      <c r="B71" s="371" t="s">
        <v>148</v>
      </c>
      <c r="C71" s="336" t="s">
        <v>53</v>
      </c>
      <c r="D71" s="367">
        <v>15000</v>
      </c>
      <c r="E71" s="337">
        <v>2000</v>
      </c>
      <c r="F71" s="337">
        <v>5000</v>
      </c>
      <c r="G71" s="337">
        <v>5500</v>
      </c>
      <c r="H71" s="337">
        <v>2500</v>
      </c>
      <c r="I71" s="366">
        <v>15000</v>
      </c>
      <c r="J71" s="338" t="s">
        <v>132</v>
      </c>
      <c r="K71" s="339"/>
      <c r="L71" s="360"/>
      <c r="M71" s="357"/>
      <c r="N71" s="361"/>
      <c r="O71" s="357"/>
      <c r="P71" s="357"/>
      <c r="Q71" s="357"/>
      <c r="R71" s="359"/>
      <c r="S71" s="364"/>
      <c r="T71" s="357"/>
      <c r="U71" s="357"/>
      <c r="V71" s="358"/>
      <c r="W71" s="344"/>
    </row>
    <row r="72" spans="1:23">
      <c r="A72" s="368"/>
      <c r="B72" s="369"/>
      <c r="C72" s="336"/>
      <c r="D72" s="367"/>
      <c r="E72" s="347"/>
      <c r="F72" s="348"/>
      <c r="G72" s="349"/>
      <c r="H72" s="350"/>
      <c r="I72" s="354"/>
      <c r="J72" s="350" t="s">
        <v>57</v>
      </c>
      <c r="K72" s="339"/>
      <c r="L72" s="360"/>
      <c r="M72" s="357"/>
      <c r="N72" s="361"/>
      <c r="O72" s="357"/>
      <c r="P72" s="357"/>
      <c r="Q72" s="357"/>
      <c r="R72" s="359"/>
      <c r="S72" s="364"/>
      <c r="T72" s="357"/>
      <c r="U72" s="357"/>
      <c r="V72" s="358"/>
      <c r="W72" s="344"/>
    </row>
    <row r="73" spans="1:23">
      <c r="A73" s="368"/>
      <c r="B73" s="372" t="s">
        <v>124</v>
      </c>
      <c r="C73" s="336" t="s">
        <v>53</v>
      </c>
      <c r="D73" s="367">
        <v>16000</v>
      </c>
      <c r="E73" s="337">
        <v>3000</v>
      </c>
      <c r="F73" s="337">
        <v>4000</v>
      </c>
      <c r="G73" s="337">
        <v>6000</v>
      </c>
      <c r="H73" s="337">
        <v>3000</v>
      </c>
      <c r="I73" s="366">
        <v>16000</v>
      </c>
      <c r="J73" s="338" t="s">
        <v>132</v>
      </c>
      <c r="K73" s="339"/>
      <c r="L73" s="360"/>
      <c r="M73" s="357"/>
      <c r="N73" s="361"/>
      <c r="O73" s="357"/>
      <c r="P73" s="357"/>
      <c r="Q73" s="357"/>
      <c r="R73" s="359"/>
      <c r="S73" s="364"/>
      <c r="T73" s="357"/>
      <c r="U73" s="357"/>
      <c r="V73" s="358"/>
      <c r="W73" s="344"/>
    </row>
    <row r="74" spans="1:23">
      <c r="A74" s="368"/>
      <c r="B74" s="369"/>
      <c r="C74" s="336"/>
      <c r="D74" s="367"/>
      <c r="E74" s="347"/>
      <c r="F74" s="348"/>
      <c r="G74" s="349"/>
      <c r="H74" s="350"/>
      <c r="I74" s="354"/>
      <c r="J74" s="350" t="s">
        <v>57</v>
      </c>
      <c r="K74" s="339"/>
      <c r="L74" s="360"/>
      <c r="M74" s="357"/>
      <c r="N74" s="361"/>
      <c r="O74" s="357"/>
      <c r="P74" s="357"/>
      <c r="Q74" s="357"/>
      <c r="R74" s="359"/>
      <c r="S74" s="364"/>
      <c r="T74" s="357"/>
      <c r="U74" s="357"/>
      <c r="V74" s="358"/>
      <c r="W74" s="344"/>
    </row>
    <row r="75" spans="1:23">
      <c r="A75" s="368"/>
      <c r="B75" s="84" t="s">
        <v>147</v>
      </c>
      <c r="C75" s="336" t="s">
        <v>53</v>
      </c>
      <c r="D75" s="367">
        <v>15000</v>
      </c>
      <c r="E75" s="337">
        <v>3000</v>
      </c>
      <c r="F75" s="337">
        <v>4000</v>
      </c>
      <c r="G75" s="337">
        <v>5500</v>
      </c>
      <c r="H75" s="337">
        <v>2500</v>
      </c>
      <c r="I75" s="366">
        <v>15000</v>
      </c>
      <c r="J75" s="338" t="s">
        <v>132</v>
      </c>
      <c r="K75" s="339"/>
      <c r="L75" s="360"/>
      <c r="M75" s="357"/>
      <c r="N75" s="361"/>
      <c r="O75" s="357"/>
      <c r="P75" s="357"/>
      <c r="Q75" s="357"/>
      <c r="R75" s="359"/>
      <c r="S75" s="364"/>
      <c r="T75" s="357"/>
      <c r="U75" s="357"/>
      <c r="V75" s="358"/>
      <c r="W75" s="344"/>
    </row>
    <row r="76" spans="1:23">
      <c r="B76" s="335"/>
      <c r="C76" s="336"/>
      <c r="D76" s="367"/>
      <c r="E76" s="347"/>
      <c r="F76" s="348"/>
      <c r="G76" s="349"/>
      <c r="H76" s="350"/>
      <c r="I76" s="354"/>
      <c r="J76" s="350" t="s">
        <v>57</v>
      </c>
      <c r="K76" s="339"/>
      <c r="L76" s="360"/>
      <c r="M76" s="357"/>
      <c r="N76" s="361"/>
      <c r="O76" s="357"/>
      <c r="P76" s="357"/>
      <c r="Q76" s="357"/>
      <c r="R76" s="359"/>
      <c r="S76" s="364"/>
      <c r="T76" s="357"/>
      <c r="U76" s="357"/>
      <c r="V76" s="358"/>
      <c r="W76" s="344"/>
    </row>
    <row r="77" spans="1:23">
      <c r="A77" s="368"/>
      <c r="B77" s="84" t="s">
        <v>125</v>
      </c>
      <c r="C77" s="336" t="s">
        <v>53</v>
      </c>
      <c r="D77" s="367">
        <v>15000</v>
      </c>
      <c r="E77" s="337">
        <v>2000</v>
      </c>
      <c r="F77" s="337">
        <v>5000</v>
      </c>
      <c r="G77" s="337">
        <v>5500</v>
      </c>
      <c r="H77" s="337">
        <v>2500</v>
      </c>
      <c r="I77" s="366">
        <v>15000</v>
      </c>
      <c r="J77" s="338" t="s">
        <v>132</v>
      </c>
      <c r="K77" s="339"/>
      <c r="L77" s="360"/>
      <c r="M77" s="357"/>
      <c r="N77" s="361"/>
      <c r="O77" s="357"/>
      <c r="P77" s="357"/>
      <c r="Q77" s="357"/>
      <c r="R77" s="359"/>
      <c r="S77" s="364"/>
      <c r="T77" s="357"/>
      <c r="U77" s="357"/>
      <c r="V77" s="358"/>
      <c r="W77" s="344"/>
    </row>
    <row r="78" spans="1:23">
      <c r="A78" s="368"/>
      <c r="B78" s="373"/>
      <c r="C78" s="374"/>
      <c r="D78" s="367"/>
      <c r="E78" s="347"/>
      <c r="F78" s="348"/>
      <c r="G78" s="349"/>
      <c r="H78" s="350"/>
      <c r="I78" s="354"/>
      <c r="J78" s="350" t="s">
        <v>57</v>
      </c>
      <c r="K78" s="339"/>
      <c r="L78" s="360"/>
      <c r="M78" s="357"/>
      <c r="N78" s="361"/>
      <c r="O78" s="357"/>
      <c r="P78" s="357"/>
      <c r="Q78" s="357"/>
      <c r="R78" s="359"/>
      <c r="S78" s="364"/>
      <c r="T78" s="357"/>
      <c r="U78" s="357"/>
      <c r="V78" s="358"/>
      <c r="W78" s="344"/>
    </row>
    <row r="79" spans="1:23">
      <c r="A79" s="368"/>
      <c r="B79" s="372" t="s">
        <v>126</v>
      </c>
      <c r="C79" s="336" t="s">
        <v>53</v>
      </c>
      <c r="D79" s="367">
        <v>12000</v>
      </c>
      <c r="E79" s="337">
        <v>2000</v>
      </c>
      <c r="F79" s="337">
        <v>3000</v>
      </c>
      <c r="G79" s="337">
        <v>4500</v>
      </c>
      <c r="H79" s="337">
        <v>2500</v>
      </c>
      <c r="I79" s="366">
        <v>12000</v>
      </c>
      <c r="J79" s="338" t="s">
        <v>132</v>
      </c>
      <c r="K79" s="339"/>
      <c r="L79" s="360"/>
      <c r="M79" s="357"/>
      <c r="N79" s="361"/>
      <c r="O79" s="357"/>
      <c r="P79" s="357"/>
      <c r="Q79" s="357"/>
      <c r="R79" s="359"/>
      <c r="S79" s="364"/>
      <c r="T79" s="357"/>
      <c r="U79" s="357"/>
      <c r="V79" s="358"/>
      <c r="W79" s="344"/>
    </row>
    <row r="80" spans="1:23">
      <c r="A80" s="368"/>
      <c r="B80" s="373"/>
      <c r="C80" s="374"/>
      <c r="D80" s="367"/>
      <c r="E80" s="347"/>
      <c r="F80" s="348"/>
      <c r="G80" s="349"/>
      <c r="H80" s="350"/>
      <c r="I80" s="354"/>
      <c r="J80" s="350" t="s">
        <v>57</v>
      </c>
      <c r="K80" s="339"/>
      <c r="L80" s="360"/>
      <c r="M80" s="357"/>
      <c r="N80" s="361"/>
      <c r="O80" s="357"/>
      <c r="P80" s="357"/>
      <c r="Q80" s="357"/>
      <c r="R80" s="359"/>
      <c r="S80" s="364"/>
      <c r="T80" s="357"/>
      <c r="U80" s="357"/>
      <c r="V80" s="358"/>
      <c r="W80" s="344"/>
    </row>
    <row r="81" spans="1:23">
      <c r="A81" s="368"/>
      <c r="B81" s="370" t="s">
        <v>146</v>
      </c>
      <c r="C81" s="336" t="s">
        <v>53</v>
      </c>
      <c r="D81" s="367">
        <v>12000</v>
      </c>
      <c r="E81" s="337">
        <v>2000</v>
      </c>
      <c r="F81" s="337">
        <v>3000</v>
      </c>
      <c r="G81" s="337">
        <v>5000</v>
      </c>
      <c r="H81" s="337">
        <v>2000</v>
      </c>
      <c r="I81" s="366">
        <v>12000</v>
      </c>
      <c r="J81" s="338" t="s">
        <v>132</v>
      </c>
      <c r="K81" s="339"/>
      <c r="L81" s="360"/>
      <c r="M81" s="357"/>
      <c r="N81" s="361"/>
      <c r="O81" s="357"/>
      <c r="P81" s="357"/>
      <c r="Q81" s="357"/>
      <c r="R81" s="359"/>
      <c r="S81" s="364"/>
      <c r="T81" s="357"/>
      <c r="U81" s="357"/>
      <c r="V81" s="358"/>
      <c r="W81" s="344"/>
    </row>
    <row r="82" spans="1:23">
      <c r="A82" s="368"/>
      <c r="B82" s="373"/>
      <c r="C82" s="374"/>
      <c r="D82" s="367"/>
      <c r="E82" s="347"/>
      <c r="F82" s="348"/>
      <c r="G82" s="349"/>
      <c r="H82" s="350"/>
      <c r="I82" s="354"/>
      <c r="J82" s="350" t="s">
        <v>57</v>
      </c>
      <c r="K82" s="339"/>
      <c r="L82" s="360"/>
      <c r="M82" s="357"/>
      <c r="N82" s="361"/>
      <c r="O82" s="357"/>
      <c r="P82" s="357"/>
      <c r="Q82" s="357"/>
      <c r="R82" s="359"/>
      <c r="S82" s="364"/>
      <c r="T82" s="357"/>
      <c r="U82" s="357"/>
      <c r="V82" s="358"/>
      <c r="W82" s="344"/>
    </row>
    <row r="83" spans="1:23">
      <c r="A83" s="368"/>
      <c r="B83" s="84" t="s">
        <v>145</v>
      </c>
      <c r="C83" s="336" t="s">
        <v>53</v>
      </c>
      <c r="D83" s="367">
        <v>6000</v>
      </c>
      <c r="E83" s="337">
        <v>1000</v>
      </c>
      <c r="F83" s="337">
        <v>1500</v>
      </c>
      <c r="G83" s="337">
        <v>2000</v>
      </c>
      <c r="H83" s="337">
        <v>1500</v>
      </c>
      <c r="I83" s="366">
        <v>6000</v>
      </c>
      <c r="J83" s="338" t="s">
        <v>132</v>
      </c>
      <c r="K83" s="339"/>
      <c r="L83" s="360"/>
      <c r="M83" s="357"/>
      <c r="N83" s="361"/>
      <c r="O83" s="357"/>
      <c r="P83" s="357"/>
      <c r="Q83" s="357"/>
      <c r="R83" s="359"/>
      <c r="S83" s="364"/>
      <c r="T83" s="357"/>
      <c r="U83" s="357"/>
      <c r="V83" s="358"/>
      <c r="W83" s="344"/>
    </row>
    <row r="84" spans="1:23">
      <c r="A84" s="368"/>
      <c r="B84" s="373"/>
      <c r="C84" s="374"/>
      <c r="D84" s="367"/>
      <c r="E84" s="347"/>
      <c r="F84" s="348"/>
      <c r="G84" s="349"/>
      <c r="H84" s="350"/>
      <c r="I84" s="354"/>
      <c r="J84" s="350" t="s">
        <v>57</v>
      </c>
      <c r="K84" s="339"/>
      <c r="L84" s="360"/>
      <c r="M84" s="357"/>
      <c r="N84" s="361"/>
      <c r="O84" s="357"/>
      <c r="P84" s="357"/>
      <c r="Q84" s="357"/>
      <c r="R84" s="359"/>
      <c r="S84" s="364"/>
      <c r="T84" s="357"/>
      <c r="U84" s="357"/>
      <c r="V84" s="358"/>
      <c r="W84" s="344"/>
    </row>
    <row r="85" spans="1:23">
      <c r="A85" s="368"/>
      <c r="B85" s="370" t="s">
        <v>144</v>
      </c>
      <c r="C85" s="336" t="s">
        <v>53</v>
      </c>
      <c r="D85" s="367">
        <v>20000</v>
      </c>
      <c r="E85" s="337">
        <v>4000</v>
      </c>
      <c r="F85" s="337">
        <v>5000</v>
      </c>
      <c r="G85" s="337">
        <v>7500</v>
      </c>
      <c r="H85" s="337">
        <v>3500</v>
      </c>
      <c r="I85" s="366">
        <v>20000</v>
      </c>
      <c r="J85" s="338" t="s">
        <v>132</v>
      </c>
      <c r="K85" s="339"/>
      <c r="L85" s="360"/>
      <c r="M85" s="357"/>
      <c r="N85" s="361"/>
      <c r="O85" s="357"/>
      <c r="P85" s="357"/>
      <c r="Q85" s="357"/>
      <c r="R85" s="359"/>
      <c r="S85" s="364"/>
      <c r="T85" s="357"/>
      <c r="U85" s="357"/>
      <c r="V85" s="358"/>
      <c r="W85" s="344"/>
    </row>
    <row r="86" spans="1:23">
      <c r="A86" s="368"/>
      <c r="B86" s="375"/>
      <c r="C86" s="336"/>
      <c r="D86" s="367"/>
      <c r="E86" s="347"/>
      <c r="F86" s="348"/>
      <c r="G86" s="349"/>
      <c r="H86" s="350"/>
      <c r="I86" s="354"/>
      <c r="J86" s="350" t="s">
        <v>57</v>
      </c>
      <c r="K86" s="339"/>
      <c r="L86" s="360"/>
      <c r="M86" s="357"/>
      <c r="N86" s="361"/>
      <c r="O86" s="357"/>
      <c r="P86" s="357"/>
      <c r="Q86" s="357"/>
      <c r="R86" s="359"/>
      <c r="S86" s="364"/>
      <c r="T86" s="357"/>
      <c r="U86" s="357"/>
      <c r="V86" s="358"/>
      <c r="W86" s="344"/>
    </row>
    <row r="87" spans="1:23">
      <c r="A87" s="368"/>
      <c r="B87" s="371" t="s">
        <v>143</v>
      </c>
      <c r="C87" s="336" t="s">
        <v>53</v>
      </c>
      <c r="D87" s="367">
        <v>15000</v>
      </c>
      <c r="E87" s="337">
        <v>3500</v>
      </c>
      <c r="F87" s="337">
        <v>4000</v>
      </c>
      <c r="G87" s="337">
        <v>4500</v>
      </c>
      <c r="H87" s="337">
        <v>3000</v>
      </c>
      <c r="I87" s="366">
        <v>15000</v>
      </c>
      <c r="J87" s="338" t="s">
        <v>132</v>
      </c>
      <c r="K87" s="339"/>
      <c r="L87" s="360"/>
      <c r="M87" s="357"/>
      <c r="N87" s="361"/>
      <c r="O87" s="357"/>
      <c r="P87" s="357"/>
      <c r="Q87" s="357"/>
      <c r="R87" s="359"/>
      <c r="S87" s="364"/>
      <c r="T87" s="357"/>
      <c r="U87" s="357"/>
      <c r="V87" s="358"/>
      <c r="W87" s="344"/>
    </row>
    <row r="88" spans="1:23">
      <c r="A88" s="368"/>
      <c r="B88" s="84"/>
      <c r="C88" s="336"/>
      <c r="D88" s="367"/>
      <c r="E88" s="347"/>
      <c r="F88" s="348"/>
      <c r="G88" s="349"/>
      <c r="H88" s="350"/>
      <c r="I88" s="354"/>
      <c r="J88" s="350" t="s">
        <v>57</v>
      </c>
      <c r="K88" s="339"/>
      <c r="L88" s="360"/>
      <c r="M88" s="357"/>
      <c r="N88" s="361"/>
      <c r="O88" s="357"/>
      <c r="P88" s="357"/>
      <c r="Q88" s="357"/>
      <c r="R88" s="359"/>
      <c r="S88" s="364"/>
      <c r="T88" s="357"/>
      <c r="U88" s="357"/>
      <c r="V88" s="358"/>
      <c r="W88" s="344"/>
    </row>
    <row r="89" spans="1:23">
      <c r="A89" s="368"/>
      <c r="B89" s="369" t="s">
        <v>142</v>
      </c>
      <c r="C89" s="336" t="s">
        <v>53</v>
      </c>
      <c r="D89" s="367">
        <v>10000</v>
      </c>
      <c r="E89" s="337">
        <v>2500</v>
      </c>
      <c r="F89" s="337">
        <v>2500</v>
      </c>
      <c r="G89" s="337">
        <v>3000</v>
      </c>
      <c r="H89" s="337">
        <v>2000</v>
      </c>
      <c r="I89" s="366">
        <v>10000</v>
      </c>
      <c r="J89" s="338" t="s">
        <v>132</v>
      </c>
      <c r="K89" s="339"/>
      <c r="L89" s="360"/>
      <c r="M89" s="357"/>
      <c r="N89" s="361"/>
      <c r="O89" s="357"/>
      <c r="P89" s="357"/>
      <c r="Q89" s="357"/>
      <c r="R89" s="359"/>
      <c r="S89" s="364"/>
      <c r="T89" s="357"/>
      <c r="U89" s="357"/>
      <c r="V89" s="358"/>
      <c r="W89" s="344"/>
    </row>
    <row r="90" spans="1:23">
      <c r="A90" s="368"/>
      <c r="B90" s="376"/>
      <c r="C90" s="336"/>
      <c r="D90" s="367"/>
      <c r="E90" s="347"/>
      <c r="F90" s="348"/>
      <c r="G90" s="349"/>
      <c r="H90" s="350"/>
      <c r="I90" s="354"/>
      <c r="J90" s="350" t="s">
        <v>57</v>
      </c>
      <c r="K90" s="339"/>
      <c r="L90" s="360"/>
      <c r="M90" s="357"/>
      <c r="N90" s="361"/>
      <c r="O90" s="357"/>
      <c r="P90" s="357"/>
      <c r="Q90" s="357"/>
      <c r="R90" s="359"/>
      <c r="S90" s="364"/>
      <c r="T90" s="357"/>
      <c r="U90" s="357"/>
      <c r="V90" s="358"/>
      <c r="W90" s="344"/>
    </row>
    <row r="91" spans="1:23">
      <c r="A91" s="368"/>
      <c r="B91" s="377" t="s">
        <v>127</v>
      </c>
      <c r="C91" s="336" t="s">
        <v>53</v>
      </c>
      <c r="D91" s="367">
        <v>6000</v>
      </c>
      <c r="E91" s="337">
        <v>1000</v>
      </c>
      <c r="F91" s="337">
        <v>2000</v>
      </c>
      <c r="G91" s="337">
        <v>2500</v>
      </c>
      <c r="H91" s="337">
        <v>500</v>
      </c>
      <c r="I91" s="366">
        <v>6000</v>
      </c>
      <c r="J91" s="338" t="s">
        <v>132</v>
      </c>
      <c r="K91" s="339"/>
      <c r="L91" s="360"/>
      <c r="M91" s="357"/>
      <c r="N91" s="361"/>
      <c r="O91" s="357"/>
      <c r="P91" s="357"/>
      <c r="Q91" s="357"/>
      <c r="R91" s="359"/>
      <c r="S91" s="364"/>
      <c r="T91" s="357"/>
      <c r="U91" s="357"/>
      <c r="V91" s="358"/>
      <c r="W91" s="344"/>
    </row>
    <row r="92" spans="1:23">
      <c r="A92" s="368"/>
      <c r="B92" s="378"/>
      <c r="C92" s="336"/>
      <c r="D92" s="367"/>
      <c r="E92" s="347"/>
      <c r="F92" s="348"/>
      <c r="G92" s="349"/>
      <c r="H92" s="350"/>
      <c r="I92" s="354"/>
      <c r="J92" s="350" t="s">
        <v>57</v>
      </c>
      <c r="K92" s="339"/>
      <c r="L92" s="360"/>
      <c r="M92" s="357"/>
      <c r="N92" s="361"/>
      <c r="O92" s="357"/>
      <c r="P92" s="357"/>
      <c r="Q92" s="357"/>
      <c r="R92" s="359"/>
      <c r="S92" s="364"/>
      <c r="T92" s="357"/>
      <c r="U92" s="357"/>
      <c r="V92" s="358"/>
      <c r="W92" s="344"/>
    </row>
    <row r="93" spans="1:23">
      <c r="A93" s="368"/>
      <c r="B93" s="379" t="s">
        <v>141</v>
      </c>
      <c r="C93" s="336" t="s">
        <v>53</v>
      </c>
      <c r="D93" s="367">
        <v>15000</v>
      </c>
      <c r="E93" s="337">
        <v>3500</v>
      </c>
      <c r="F93" s="337">
        <v>3500</v>
      </c>
      <c r="G93" s="337">
        <v>6000</v>
      </c>
      <c r="H93" s="337">
        <v>2000</v>
      </c>
      <c r="I93" s="366">
        <v>15000</v>
      </c>
      <c r="J93" s="338" t="s">
        <v>132</v>
      </c>
      <c r="K93" s="339"/>
      <c r="L93" s="360"/>
      <c r="M93" s="357"/>
      <c r="N93" s="361"/>
      <c r="O93" s="357"/>
      <c r="P93" s="357"/>
      <c r="Q93" s="357"/>
      <c r="R93" s="359"/>
      <c r="S93" s="364"/>
      <c r="T93" s="357"/>
      <c r="U93" s="357"/>
      <c r="V93" s="358"/>
      <c r="W93" s="344"/>
    </row>
    <row r="94" spans="1:23">
      <c r="A94" s="368"/>
      <c r="B94" s="378"/>
      <c r="C94" s="336"/>
      <c r="D94" s="367"/>
      <c r="E94" s="347"/>
      <c r="F94" s="348"/>
      <c r="G94" s="349"/>
      <c r="H94" s="350"/>
      <c r="I94" s="354"/>
      <c r="J94" s="350" t="s">
        <v>57</v>
      </c>
      <c r="K94" s="339"/>
      <c r="L94" s="360"/>
      <c r="M94" s="357"/>
      <c r="N94" s="361"/>
      <c r="O94" s="357"/>
      <c r="P94" s="357"/>
      <c r="Q94" s="357"/>
      <c r="R94" s="359"/>
      <c r="S94" s="364"/>
      <c r="T94" s="357"/>
      <c r="U94" s="357"/>
      <c r="V94" s="358"/>
      <c r="W94" s="344"/>
    </row>
    <row r="95" spans="1:23" ht="29.25">
      <c r="A95" s="368"/>
      <c r="B95" s="377" t="s">
        <v>140</v>
      </c>
      <c r="C95" s="336" t="s">
        <v>53</v>
      </c>
      <c r="D95" s="367">
        <v>35000</v>
      </c>
      <c r="E95" s="337">
        <v>6000</v>
      </c>
      <c r="F95" s="337">
        <v>6000</v>
      </c>
      <c r="G95" s="337">
        <v>15000</v>
      </c>
      <c r="H95" s="337">
        <v>8000</v>
      </c>
      <c r="I95" s="366">
        <v>35000</v>
      </c>
      <c r="J95" s="338" t="s">
        <v>132</v>
      </c>
      <c r="K95" s="339"/>
      <c r="L95" s="360"/>
      <c r="M95" s="357"/>
      <c r="N95" s="361"/>
      <c r="O95" s="357"/>
      <c r="P95" s="357"/>
      <c r="Q95" s="357"/>
      <c r="R95" s="359"/>
      <c r="S95" s="364"/>
      <c r="T95" s="357"/>
      <c r="U95" s="357"/>
      <c r="V95" s="358"/>
      <c r="W95" s="344"/>
    </row>
    <row r="96" spans="1:23">
      <c r="A96" s="368"/>
      <c r="B96" s="378"/>
      <c r="C96" s="336"/>
      <c r="D96" s="367"/>
      <c r="E96" s="347"/>
      <c r="F96" s="348"/>
      <c r="G96" s="349"/>
      <c r="H96" s="350"/>
      <c r="I96" s="354"/>
      <c r="J96" s="350" t="s">
        <v>57</v>
      </c>
      <c r="K96" s="339"/>
      <c r="L96" s="360"/>
      <c r="M96" s="357"/>
      <c r="N96" s="361"/>
      <c r="O96" s="357"/>
      <c r="P96" s="357"/>
      <c r="Q96" s="357"/>
      <c r="R96" s="359"/>
      <c r="S96" s="364"/>
      <c r="T96" s="357"/>
      <c r="U96" s="357"/>
      <c r="V96" s="358"/>
      <c r="W96" s="344"/>
    </row>
    <row r="97" spans="1:23">
      <c r="A97" s="368"/>
      <c r="B97" s="378" t="s">
        <v>128</v>
      </c>
      <c r="C97" s="336" t="s">
        <v>53</v>
      </c>
      <c r="D97" s="367">
        <v>24000</v>
      </c>
      <c r="E97" s="337">
        <v>5000</v>
      </c>
      <c r="F97" s="337">
        <v>6000</v>
      </c>
      <c r="G97" s="337">
        <v>10000</v>
      </c>
      <c r="H97" s="337">
        <v>3000</v>
      </c>
      <c r="I97" s="366">
        <v>24000</v>
      </c>
      <c r="J97" s="338" t="s">
        <v>132</v>
      </c>
      <c r="K97" s="339"/>
      <c r="L97" s="360"/>
      <c r="M97" s="357"/>
      <c r="N97" s="361"/>
      <c r="O97" s="357"/>
      <c r="P97" s="357"/>
      <c r="Q97" s="357"/>
      <c r="R97" s="359"/>
      <c r="S97" s="364"/>
      <c r="T97" s="357"/>
      <c r="U97" s="357"/>
      <c r="V97" s="358"/>
      <c r="W97" s="344"/>
    </row>
    <row r="98" spans="1:23">
      <c r="A98" s="368"/>
      <c r="B98" s="378"/>
      <c r="C98" s="336"/>
      <c r="D98" s="367"/>
      <c r="E98" s="347"/>
      <c r="F98" s="348"/>
      <c r="G98" s="349"/>
      <c r="H98" s="350"/>
      <c r="I98" s="354"/>
      <c r="J98" s="350" t="s">
        <v>57</v>
      </c>
      <c r="K98" s="339"/>
      <c r="L98" s="360"/>
      <c r="M98" s="357"/>
      <c r="N98" s="361"/>
      <c r="O98" s="357"/>
      <c r="P98" s="357"/>
      <c r="Q98" s="357"/>
      <c r="R98" s="359"/>
      <c r="S98" s="364"/>
      <c r="T98" s="357"/>
      <c r="U98" s="357"/>
      <c r="V98" s="358"/>
      <c r="W98" s="344"/>
    </row>
    <row r="99" spans="1:23">
      <c r="A99" s="368"/>
      <c r="B99" s="377" t="s">
        <v>129</v>
      </c>
      <c r="C99" s="336" t="s">
        <v>53</v>
      </c>
      <c r="D99" s="367">
        <v>15000</v>
      </c>
      <c r="E99" s="337">
        <v>3000</v>
      </c>
      <c r="F99" s="337">
        <v>3500</v>
      </c>
      <c r="G99" s="337">
        <v>6000</v>
      </c>
      <c r="H99" s="337">
        <v>2500</v>
      </c>
      <c r="I99" s="366">
        <v>15000</v>
      </c>
      <c r="J99" s="338" t="s">
        <v>132</v>
      </c>
      <c r="K99" s="339"/>
      <c r="L99" s="360"/>
      <c r="M99" s="357"/>
      <c r="N99" s="361"/>
      <c r="O99" s="357"/>
      <c r="P99" s="357"/>
      <c r="Q99" s="357"/>
      <c r="R99" s="359"/>
      <c r="S99" s="364"/>
      <c r="T99" s="357"/>
      <c r="U99" s="357"/>
      <c r="V99" s="358"/>
      <c r="W99" s="344"/>
    </row>
    <row r="100" spans="1:23">
      <c r="A100" s="368"/>
      <c r="B100" s="378"/>
      <c r="C100" s="336"/>
      <c r="D100" s="367"/>
      <c r="E100" s="347"/>
      <c r="F100" s="348"/>
      <c r="G100" s="349"/>
      <c r="H100" s="350"/>
      <c r="I100" s="354"/>
      <c r="J100" s="350" t="s">
        <v>57</v>
      </c>
      <c r="K100" s="339"/>
      <c r="L100" s="360"/>
      <c r="M100" s="357"/>
      <c r="N100" s="361"/>
      <c r="O100" s="357"/>
      <c r="P100" s="357"/>
      <c r="Q100" s="357"/>
      <c r="R100" s="359"/>
      <c r="S100" s="364"/>
      <c r="T100" s="357"/>
      <c r="U100" s="357"/>
      <c r="V100" s="358"/>
      <c r="W100" s="344"/>
    </row>
    <row r="101" spans="1:23">
      <c r="A101" s="368"/>
      <c r="B101" s="380"/>
      <c r="C101" s="381"/>
      <c r="D101" s="382"/>
      <c r="E101" s="383"/>
      <c r="F101" s="383"/>
      <c r="G101" s="383"/>
      <c r="H101" s="383"/>
      <c r="I101" s="384"/>
      <c r="J101" s="350" t="s">
        <v>57</v>
      </c>
      <c r="K101" s="339"/>
      <c r="L101" s="360"/>
      <c r="M101" s="357"/>
      <c r="N101" s="361"/>
      <c r="O101" s="357"/>
      <c r="P101" s="357"/>
      <c r="Q101" s="357"/>
      <c r="R101" s="359"/>
      <c r="S101" s="364"/>
      <c r="T101" s="357"/>
      <c r="U101" s="357"/>
      <c r="V101" s="358"/>
      <c r="W101" s="344"/>
    </row>
    <row r="102" spans="1:23">
      <c r="A102" s="368"/>
      <c r="B102" s="84" t="s">
        <v>159</v>
      </c>
      <c r="C102" s="336" t="s">
        <v>53</v>
      </c>
      <c r="D102" s="367">
        <v>6000</v>
      </c>
      <c r="E102" s="337"/>
      <c r="F102" s="337"/>
      <c r="G102" s="337">
        <v>3000</v>
      </c>
      <c r="H102" s="337">
        <v>3000</v>
      </c>
      <c r="I102" s="366">
        <v>6000</v>
      </c>
      <c r="J102" s="338" t="s">
        <v>132</v>
      </c>
      <c r="K102" s="339"/>
      <c r="L102" s="360"/>
      <c r="M102" s="357"/>
      <c r="N102" s="361"/>
      <c r="O102" s="357"/>
      <c r="P102" s="357"/>
      <c r="Q102" s="357"/>
      <c r="R102" s="359"/>
      <c r="S102" s="364"/>
      <c r="T102" s="357"/>
      <c r="U102" s="357"/>
      <c r="V102" s="358"/>
      <c r="W102" s="344"/>
    </row>
    <row r="103" spans="1:23">
      <c r="A103" s="368"/>
      <c r="B103" s="375"/>
      <c r="C103" s="336"/>
      <c r="D103" s="367"/>
      <c r="E103" s="347"/>
      <c r="F103" s="348"/>
      <c r="G103" s="349"/>
      <c r="H103" s="350"/>
      <c r="I103" s="354"/>
      <c r="J103" s="350" t="s">
        <v>57</v>
      </c>
      <c r="K103" s="339"/>
      <c r="L103" s="360"/>
      <c r="M103" s="357"/>
      <c r="N103" s="361"/>
      <c r="O103" s="357"/>
      <c r="P103" s="357"/>
      <c r="Q103" s="357"/>
      <c r="R103" s="359"/>
      <c r="S103" s="364"/>
      <c r="T103" s="357"/>
      <c r="U103" s="357"/>
      <c r="V103" s="358"/>
      <c r="W103" s="344"/>
    </row>
    <row r="104" spans="1:23">
      <c r="A104" s="368"/>
      <c r="B104" s="84" t="s">
        <v>137</v>
      </c>
      <c r="C104" s="336" t="s">
        <v>53</v>
      </c>
      <c r="D104" s="367">
        <v>18000</v>
      </c>
      <c r="E104" s="337">
        <v>4000</v>
      </c>
      <c r="F104" s="337">
        <v>4500</v>
      </c>
      <c r="G104" s="337">
        <v>7000</v>
      </c>
      <c r="H104" s="337">
        <v>2500</v>
      </c>
      <c r="I104" s="366">
        <v>18000</v>
      </c>
      <c r="J104" s="338" t="s">
        <v>132</v>
      </c>
      <c r="K104" s="339"/>
      <c r="L104" s="360"/>
      <c r="M104" s="357"/>
      <c r="N104" s="361"/>
      <c r="O104" s="357"/>
      <c r="P104" s="357"/>
      <c r="Q104" s="357"/>
      <c r="R104" s="359"/>
      <c r="S104" s="364"/>
      <c r="T104" s="357"/>
      <c r="U104" s="357"/>
      <c r="V104" s="358"/>
      <c r="W104" s="344"/>
    </row>
    <row r="105" spans="1:23">
      <c r="A105" s="368"/>
      <c r="B105" s="380"/>
      <c r="C105" s="336"/>
      <c r="D105" s="367"/>
      <c r="E105" s="347"/>
      <c r="F105" s="348"/>
      <c r="G105" s="349"/>
      <c r="H105" s="350"/>
      <c r="I105" s="354"/>
      <c r="J105" s="350" t="s">
        <v>57</v>
      </c>
      <c r="K105" s="339"/>
      <c r="L105" s="360"/>
      <c r="M105" s="357"/>
      <c r="N105" s="361"/>
      <c r="O105" s="357"/>
      <c r="P105" s="357"/>
      <c r="Q105" s="357"/>
      <c r="R105" s="359"/>
      <c r="S105" s="364"/>
      <c r="T105" s="357"/>
      <c r="U105" s="357"/>
      <c r="V105" s="358"/>
      <c r="W105" s="344"/>
    </row>
    <row r="106" spans="1:23">
      <c r="A106" s="368"/>
      <c r="B106" s="375" t="s">
        <v>138</v>
      </c>
      <c r="C106" s="336" t="s">
        <v>53</v>
      </c>
      <c r="D106" s="367">
        <v>10500</v>
      </c>
      <c r="E106" s="337">
        <v>3000</v>
      </c>
      <c r="F106" s="337">
        <v>2500</v>
      </c>
      <c r="G106" s="337">
        <v>4500</v>
      </c>
      <c r="H106" s="337">
        <v>1500</v>
      </c>
      <c r="I106" s="366">
        <v>10500</v>
      </c>
      <c r="J106" s="338" t="s">
        <v>132</v>
      </c>
      <c r="K106" s="339"/>
      <c r="L106" s="360"/>
      <c r="M106" s="357"/>
      <c r="N106" s="361"/>
      <c r="O106" s="357"/>
      <c r="P106" s="357"/>
      <c r="Q106" s="357"/>
      <c r="R106" s="359"/>
      <c r="S106" s="364"/>
      <c r="T106" s="357"/>
      <c r="U106" s="357"/>
      <c r="V106" s="358"/>
      <c r="W106" s="344"/>
    </row>
    <row r="107" spans="1:23">
      <c r="A107" s="368"/>
      <c r="B107" s="369"/>
      <c r="C107" s="336"/>
      <c r="D107" s="367"/>
      <c r="E107" s="347"/>
      <c r="F107" s="348"/>
      <c r="G107" s="349"/>
      <c r="H107" s="350"/>
      <c r="I107" s="354"/>
      <c r="J107" s="350" t="s">
        <v>57</v>
      </c>
      <c r="K107" s="339"/>
      <c r="L107" s="360"/>
      <c r="M107" s="357"/>
      <c r="N107" s="361"/>
      <c r="O107" s="357"/>
      <c r="P107" s="357"/>
      <c r="Q107" s="357"/>
      <c r="R107" s="359"/>
      <c r="S107" s="364"/>
      <c r="T107" s="357"/>
      <c r="U107" s="357"/>
      <c r="V107" s="358"/>
      <c r="W107" s="344"/>
    </row>
    <row r="108" spans="1:23">
      <c r="A108" s="368"/>
      <c r="B108" s="385" t="s">
        <v>105</v>
      </c>
      <c r="C108" s="336" t="s">
        <v>53</v>
      </c>
      <c r="D108" s="367">
        <v>300000</v>
      </c>
      <c r="E108" s="347">
        <v>60000</v>
      </c>
      <c r="F108" s="348">
        <v>50000</v>
      </c>
      <c r="G108" s="349">
        <v>130000</v>
      </c>
      <c r="H108" s="350">
        <v>60000</v>
      </c>
      <c r="I108" s="354">
        <v>300000</v>
      </c>
      <c r="J108" s="338" t="s">
        <v>132</v>
      </c>
      <c r="K108" s="339"/>
      <c r="L108" s="360"/>
      <c r="M108" s="357"/>
      <c r="N108" s="361"/>
      <c r="O108" s="357"/>
      <c r="P108" s="357"/>
      <c r="Q108" s="357"/>
      <c r="R108" s="359"/>
      <c r="S108" s="364"/>
      <c r="T108" s="357"/>
      <c r="U108" s="357"/>
      <c r="V108" s="358"/>
      <c r="W108" s="344"/>
    </row>
    <row r="109" spans="1:23">
      <c r="A109" s="368"/>
      <c r="B109" s="386"/>
      <c r="C109" s="336"/>
      <c r="D109" s="367"/>
      <c r="E109" s="347"/>
      <c r="F109" s="348"/>
      <c r="G109" s="349"/>
      <c r="H109" s="350"/>
      <c r="I109" s="354"/>
      <c r="J109" s="350" t="s">
        <v>57</v>
      </c>
      <c r="K109" s="339"/>
      <c r="L109" s="360"/>
      <c r="M109" s="357"/>
      <c r="N109" s="361"/>
      <c r="O109" s="357"/>
      <c r="P109" s="357"/>
      <c r="Q109" s="357"/>
      <c r="R109" s="359"/>
      <c r="S109" s="364"/>
      <c r="T109" s="357"/>
      <c r="U109" s="357"/>
      <c r="V109" s="358"/>
      <c r="W109" s="344"/>
    </row>
    <row r="110" spans="1:23">
      <c r="A110" s="368"/>
      <c r="B110" s="84" t="s">
        <v>139</v>
      </c>
      <c r="C110" s="336" t="s">
        <v>53</v>
      </c>
      <c r="D110" s="367">
        <v>40000</v>
      </c>
      <c r="E110" s="337">
        <v>8000</v>
      </c>
      <c r="F110" s="337">
        <v>10000</v>
      </c>
      <c r="G110" s="337">
        <v>14000</v>
      </c>
      <c r="H110" s="337">
        <v>8000</v>
      </c>
      <c r="I110" s="366">
        <v>40000</v>
      </c>
      <c r="J110" s="338" t="s">
        <v>132</v>
      </c>
      <c r="K110" s="339"/>
      <c r="L110" s="360"/>
      <c r="M110" s="357"/>
      <c r="N110" s="361"/>
      <c r="O110" s="357"/>
      <c r="P110" s="357"/>
      <c r="Q110" s="357"/>
      <c r="R110" s="359"/>
      <c r="S110" s="364"/>
      <c r="T110" s="357"/>
      <c r="U110" s="357"/>
      <c r="V110" s="358"/>
      <c r="W110" s="344"/>
    </row>
    <row r="111" spans="1:23">
      <c r="A111" s="368"/>
      <c r="B111" s="387"/>
      <c r="C111" s="336"/>
      <c r="D111" s="367"/>
      <c r="E111" s="347"/>
      <c r="F111" s="348"/>
      <c r="G111" s="349"/>
      <c r="H111" s="350"/>
      <c r="I111" s="354"/>
      <c r="J111" s="350" t="s">
        <v>57</v>
      </c>
      <c r="K111" s="339"/>
      <c r="L111" s="360"/>
      <c r="M111" s="357"/>
      <c r="N111" s="361"/>
      <c r="O111" s="357"/>
      <c r="P111" s="357"/>
      <c r="Q111" s="357"/>
      <c r="R111" s="359"/>
      <c r="S111" s="364"/>
      <c r="T111" s="357"/>
      <c r="U111" s="357"/>
      <c r="V111" s="358"/>
      <c r="W111" s="344"/>
    </row>
    <row r="112" spans="1:23">
      <c r="A112" s="368"/>
      <c r="B112" s="369" t="s">
        <v>158</v>
      </c>
      <c r="C112" s="336" t="s">
        <v>53</v>
      </c>
      <c r="D112" s="367">
        <v>20000</v>
      </c>
      <c r="E112" s="337">
        <v>4500</v>
      </c>
      <c r="F112" s="337">
        <v>6000</v>
      </c>
      <c r="G112" s="337">
        <v>6500</v>
      </c>
      <c r="H112" s="337">
        <v>3000</v>
      </c>
      <c r="I112" s="366">
        <v>20000</v>
      </c>
      <c r="J112" s="338" t="s">
        <v>132</v>
      </c>
      <c r="K112" s="339"/>
      <c r="L112" s="360"/>
      <c r="M112" s="357"/>
      <c r="N112" s="361"/>
      <c r="O112" s="357"/>
      <c r="P112" s="357"/>
      <c r="Q112" s="357"/>
      <c r="R112" s="359"/>
      <c r="S112" s="364"/>
      <c r="T112" s="357"/>
      <c r="U112" s="357"/>
      <c r="V112" s="358"/>
      <c r="W112" s="344"/>
    </row>
    <row r="113" spans="1:23">
      <c r="A113" s="388"/>
      <c r="B113" s="335"/>
      <c r="C113" s="389"/>
      <c r="D113" s="390"/>
      <c r="E113" s="391"/>
      <c r="F113" s="391"/>
      <c r="G113" s="391"/>
      <c r="H113" s="391"/>
      <c r="I113" s="392"/>
      <c r="J113" s="350" t="s">
        <v>57</v>
      </c>
      <c r="K113" s="393"/>
      <c r="L113" s="394"/>
      <c r="M113" s="394"/>
      <c r="N113" s="394"/>
      <c r="O113" s="394"/>
      <c r="P113" s="394"/>
      <c r="Q113" s="394"/>
      <c r="R113" s="301"/>
      <c r="S113" s="395"/>
      <c r="T113" s="394"/>
      <c r="U113" s="394"/>
      <c r="V113" s="394"/>
      <c r="W113" s="396"/>
    </row>
    <row r="114" spans="1:23">
      <c r="A114" s="388"/>
      <c r="B114" s="397"/>
      <c r="C114" s="398" t="s">
        <v>86</v>
      </c>
      <c r="D114" s="399">
        <f>SUM(D33:D113)</f>
        <v>1429000</v>
      </c>
      <c r="E114" s="400">
        <f>SUM(E33:E112)</f>
        <v>238000</v>
      </c>
      <c r="F114" s="399">
        <f>SUM(F33:F112)</f>
        <v>275750</v>
      </c>
      <c r="G114" s="401">
        <v>480500</v>
      </c>
      <c r="H114" s="401">
        <v>240250</v>
      </c>
      <c r="I114" s="399">
        <f>SUM(I33:I113)</f>
        <v>1429000</v>
      </c>
      <c r="J114" s="402"/>
      <c r="K114" s="403"/>
      <c r="L114" s="403"/>
      <c r="M114" s="403"/>
      <c r="N114" s="403"/>
      <c r="O114" s="403"/>
      <c r="P114" s="403"/>
      <c r="Q114" s="403"/>
      <c r="R114" s="304"/>
      <c r="S114" s="403"/>
      <c r="T114" s="403"/>
      <c r="U114" s="404"/>
      <c r="V114" s="404"/>
      <c r="W114" s="404"/>
    </row>
    <row r="115" spans="1:23">
      <c r="B115" s="405" t="s">
        <v>157</v>
      </c>
    </row>
    <row r="116" spans="1:23">
      <c r="B116" s="406" t="s">
        <v>160</v>
      </c>
    </row>
    <row r="117" spans="1:23">
      <c r="B117" s="406"/>
    </row>
    <row r="122" spans="1:23">
      <c r="K122" s="407"/>
    </row>
  </sheetData>
  <mergeCells count="26">
    <mergeCell ref="C11:G11"/>
    <mergeCell ref="A3:G3"/>
    <mergeCell ref="C10:G10"/>
    <mergeCell ref="L2:N2"/>
    <mergeCell ref="L4:N4"/>
    <mergeCell ref="C7:G7"/>
    <mergeCell ref="C8:G8"/>
    <mergeCell ref="C9:G9"/>
    <mergeCell ref="U31:V31"/>
    <mergeCell ref="L18:N18"/>
    <mergeCell ref="E20:G20"/>
    <mergeCell ref="E22:G22"/>
    <mergeCell ref="E26:G26"/>
    <mergeCell ref="E28:G28"/>
    <mergeCell ref="D31:J31"/>
    <mergeCell ref="L31:M31"/>
    <mergeCell ref="N31:O31"/>
    <mergeCell ref="P31:Q31"/>
    <mergeCell ref="R31:T31"/>
    <mergeCell ref="C12:G12"/>
    <mergeCell ref="E23:G23"/>
    <mergeCell ref="E24:G24"/>
    <mergeCell ref="E25:G25"/>
    <mergeCell ref="E27:G27"/>
    <mergeCell ref="E21:G21"/>
    <mergeCell ref="E19:G19"/>
  </mergeCells>
  <pageMargins left="0.7" right="0.7" top="0.75" bottom="0.75" header="0.3" footer="0.3"/>
  <pageSetup paperSize="5" scale="41" orientation="landscape" r:id="rId1"/>
  <rowBreaks count="1" manualBreakCount="1">
    <brk id="5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D1" zoomScale="60" zoomScaleNormal="60" workbookViewId="0">
      <selection activeCell="E30" sqref="E30"/>
    </sheetView>
  </sheetViews>
  <sheetFormatPr defaultColWidth="25.28515625" defaultRowHeight="15"/>
  <cols>
    <col min="5" max="5" width="128.7109375" bestFit="1" customWidth="1"/>
    <col min="6" max="6" width="33" bestFit="1" customWidth="1"/>
  </cols>
  <sheetData>
    <row r="1" spans="1:6" ht="22.5" customHeight="1">
      <c r="A1" s="107"/>
      <c r="B1" s="280"/>
      <c r="C1" s="281"/>
      <c r="D1" s="534" t="s">
        <v>164</v>
      </c>
      <c r="E1" s="535" t="s">
        <v>165</v>
      </c>
      <c r="F1" s="106"/>
    </row>
    <row r="2" spans="1:6" ht="15" customHeight="1">
      <c r="D2" s="534"/>
      <c r="E2" s="535"/>
    </row>
    <row r="3" spans="1:6" ht="15" customHeight="1">
      <c r="D3" s="534"/>
      <c r="E3" s="535"/>
    </row>
    <row r="4" spans="1:6" ht="15" customHeight="1">
      <c r="D4" s="534"/>
      <c r="E4" s="535"/>
    </row>
    <row r="5" spans="1:6">
      <c r="D5" s="534"/>
      <c r="E5" s="535"/>
    </row>
    <row r="6" spans="1:6" ht="18">
      <c r="D6" s="533" t="s">
        <v>167</v>
      </c>
      <c r="E6" s="533"/>
    </row>
    <row r="7" spans="1:6" ht="15" customHeight="1">
      <c r="D7" s="535" t="s">
        <v>176</v>
      </c>
      <c r="E7" s="537" t="s">
        <v>179</v>
      </c>
      <c r="F7" s="532" t="s">
        <v>166</v>
      </c>
    </row>
    <row r="8" spans="1:6" ht="15" customHeight="1">
      <c r="D8" s="536"/>
      <c r="E8" s="538"/>
      <c r="F8" s="532"/>
    </row>
    <row r="9" spans="1:6" ht="15" customHeight="1">
      <c r="D9" s="536"/>
      <c r="E9" s="538"/>
      <c r="F9" s="532"/>
    </row>
    <row r="10" spans="1:6" ht="15" customHeight="1">
      <c r="D10" s="536"/>
      <c r="E10" s="539"/>
      <c r="F10" s="532"/>
    </row>
    <row r="11" spans="1:6" ht="18" customHeight="1">
      <c r="D11" s="536"/>
      <c r="E11" s="413"/>
      <c r="F11" s="108"/>
    </row>
    <row r="12" spans="1:6" ht="18.75">
      <c r="D12" s="529" t="s">
        <v>177</v>
      </c>
      <c r="E12" s="530"/>
      <c r="F12" s="531"/>
    </row>
    <row r="13" spans="1:6" ht="18">
      <c r="D13" s="420">
        <v>1</v>
      </c>
      <c r="E13" s="422" t="s">
        <v>182</v>
      </c>
      <c r="F13" s="421">
        <v>2000</v>
      </c>
    </row>
    <row r="14" spans="1:6" ht="18">
      <c r="D14" s="420">
        <v>2</v>
      </c>
      <c r="E14" s="422" t="s">
        <v>183</v>
      </c>
      <c r="F14" s="421">
        <v>5000</v>
      </c>
    </row>
    <row r="15" spans="1:6" ht="18">
      <c r="D15" s="420">
        <v>3</v>
      </c>
      <c r="E15" s="429" t="s">
        <v>184</v>
      </c>
      <c r="F15" s="421">
        <v>13000</v>
      </c>
    </row>
    <row r="16" spans="1:6" ht="18">
      <c r="D16" s="420">
        <v>4</v>
      </c>
      <c r="E16" s="429" t="s">
        <v>185</v>
      </c>
      <c r="F16" s="421">
        <v>10000</v>
      </c>
    </row>
    <row r="17" spans="4:6" ht="18">
      <c r="D17" s="420">
        <v>5</v>
      </c>
      <c r="E17" s="430" t="s">
        <v>192</v>
      </c>
      <c r="F17" s="421">
        <v>150000</v>
      </c>
    </row>
    <row r="18" spans="4:6" ht="18">
      <c r="D18" s="420">
        <v>6</v>
      </c>
      <c r="E18" s="429" t="s">
        <v>193</v>
      </c>
      <c r="F18" s="421">
        <v>150000</v>
      </c>
    </row>
    <row r="19" spans="4:6" ht="31.5">
      <c r="D19" s="420">
        <v>7</v>
      </c>
      <c r="E19" s="429" t="s">
        <v>194</v>
      </c>
      <c r="F19" s="421">
        <v>10000</v>
      </c>
    </row>
    <row r="20" spans="4:6" ht="18">
      <c r="D20" s="420">
        <v>8</v>
      </c>
      <c r="E20" s="429" t="s">
        <v>197</v>
      </c>
      <c r="F20" s="421">
        <v>20000</v>
      </c>
    </row>
    <row r="21" spans="4:6" ht="18">
      <c r="D21" s="420">
        <v>9</v>
      </c>
      <c r="E21" s="429" t="s">
        <v>209</v>
      </c>
      <c r="F21" s="421">
        <v>30000</v>
      </c>
    </row>
    <row r="22" spans="4:6" ht="18">
      <c r="D22" s="420">
        <v>10</v>
      </c>
      <c r="E22" s="429" t="s">
        <v>210</v>
      </c>
      <c r="F22" s="421">
        <v>15000</v>
      </c>
    </row>
    <row r="23" spans="4:6" ht="26.25" customHeight="1">
      <c r="D23" s="420">
        <v>11</v>
      </c>
      <c r="E23" s="429" t="s">
        <v>223</v>
      </c>
      <c r="F23" s="421">
        <v>20000</v>
      </c>
    </row>
    <row r="24" spans="4:6" ht="18">
      <c r="D24" s="420">
        <v>12</v>
      </c>
      <c r="E24" s="438" t="s">
        <v>224</v>
      </c>
      <c r="F24" s="421">
        <v>40000</v>
      </c>
    </row>
    <row r="25" spans="4:6" ht="18">
      <c r="D25" s="420">
        <v>13</v>
      </c>
      <c r="E25" s="429" t="s">
        <v>225</v>
      </c>
      <c r="F25" s="421">
        <v>10000</v>
      </c>
    </row>
    <row r="26" spans="4:6" ht="18">
      <c r="D26" s="420">
        <v>14</v>
      </c>
      <c r="E26" s="429" t="s">
        <v>178</v>
      </c>
      <c r="F26" s="421">
        <v>10000</v>
      </c>
    </row>
    <row r="27" spans="4:6" ht="18">
      <c r="D27" s="420">
        <v>15</v>
      </c>
      <c r="E27" s="429" t="s">
        <v>226</v>
      </c>
      <c r="F27" s="421">
        <v>2000</v>
      </c>
    </row>
    <row r="28" spans="4:6" ht="18">
      <c r="D28" s="420">
        <v>16</v>
      </c>
      <c r="E28" s="429" t="s">
        <v>227</v>
      </c>
      <c r="F28" s="421">
        <v>2000</v>
      </c>
    </row>
    <row r="29" spans="4:6" ht="18">
      <c r="D29" s="420">
        <v>17</v>
      </c>
      <c r="E29" s="429" t="s">
        <v>228</v>
      </c>
      <c r="F29" s="421">
        <v>2000</v>
      </c>
    </row>
    <row r="30" spans="4:6" ht="18">
      <c r="D30" s="420">
        <v>18</v>
      </c>
      <c r="E30" s="429" t="s">
        <v>229</v>
      </c>
      <c r="F30" s="421">
        <v>2000</v>
      </c>
    </row>
    <row r="31" spans="4:6" ht="18">
      <c r="D31" s="420">
        <v>19</v>
      </c>
      <c r="E31" s="429" t="s">
        <v>230</v>
      </c>
      <c r="F31" s="421">
        <v>20000</v>
      </c>
    </row>
    <row r="32" spans="4:6">
      <c r="D32" s="414"/>
      <c r="E32" s="415"/>
      <c r="F32" s="416"/>
    </row>
    <row r="33" spans="4:6" ht="33.75">
      <c r="D33" s="417"/>
      <c r="E33" s="418"/>
      <c r="F33" s="419">
        <f>SUM(F13:F32)</f>
        <v>513000</v>
      </c>
    </row>
  </sheetData>
  <mergeCells count="7">
    <mergeCell ref="D12:F12"/>
    <mergeCell ref="F7:F10"/>
    <mergeCell ref="D6:E6"/>
    <mergeCell ref="D1:D5"/>
    <mergeCell ref="E1:E5"/>
    <mergeCell ref="D7:D11"/>
    <mergeCell ref="E7:E10"/>
  </mergeCells>
  <pageMargins left="0.7" right="0.7" top="0.75" bottom="0.75" header="0.3" footer="0.3"/>
  <pageSetup scale="48" orientation="portrait" r:id="rId1"/>
  <colBreaks count="1" manualBreakCount="1">
    <brk id="3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Normal="100" zoomScaleSheetLayoutView="100" workbookViewId="0">
      <selection activeCell="D17" sqref="D17"/>
    </sheetView>
  </sheetViews>
  <sheetFormatPr defaultRowHeight="15"/>
  <cols>
    <col min="3" max="3" width="53.85546875" customWidth="1"/>
    <col min="4" max="4" width="24.28515625" customWidth="1"/>
    <col min="5" max="5" width="27.28515625" customWidth="1"/>
    <col min="7" max="7" width="15.85546875" customWidth="1"/>
  </cols>
  <sheetData>
    <row r="1" spans="1:7" ht="21">
      <c r="C1" s="427" t="s">
        <v>180</v>
      </c>
    </row>
    <row r="2" spans="1:7" ht="21">
      <c r="C2" s="427" t="s">
        <v>181</v>
      </c>
    </row>
    <row r="3" spans="1:7" ht="25.5">
      <c r="A3" s="85"/>
      <c r="B3" s="544" t="s">
        <v>95</v>
      </c>
      <c r="C3" s="544"/>
      <c r="D3" s="544"/>
    </row>
    <row r="4" spans="1:7" ht="19.5">
      <c r="B4" s="240" t="s">
        <v>233</v>
      </c>
      <c r="C4" s="241"/>
      <c r="D4" s="241"/>
    </row>
    <row r="5" spans="1:7" ht="16.5">
      <c r="B5" s="545" t="s">
        <v>94</v>
      </c>
      <c r="C5" s="545"/>
      <c r="D5" s="545"/>
      <c r="E5" s="84"/>
    </row>
    <row r="6" spans="1:7" ht="20.25">
      <c r="B6" s="232"/>
      <c r="C6" s="248" t="s">
        <v>215</v>
      </c>
      <c r="D6" s="233">
        <v>20000</v>
      </c>
      <c r="E6" s="85"/>
    </row>
    <row r="7" spans="1:7" ht="20.25" hidden="1">
      <c r="B7" s="112"/>
      <c r="C7" s="426" t="s">
        <v>133</v>
      </c>
      <c r="D7" s="234">
        <v>200287.71</v>
      </c>
      <c r="E7" s="85"/>
    </row>
    <row r="8" spans="1:7" ht="36">
      <c r="B8" s="112"/>
      <c r="C8" s="261" t="s">
        <v>231</v>
      </c>
      <c r="D8" s="235">
        <v>45000</v>
      </c>
      <c r="E8" s="85"/>
    </row>
    <row r="9" spans="1:7" ht="20.25">
      <c r="B9" s="112"/>
      <c r="C9" s="261" t="s">
        <v>240</v>
      </c>
      <c r="D9" s="234">
        <v>145000</v>
      </c>
      <c r="E9" s="85"/>
    </row>
    <row r="10" spans="1:7" ht="20.25">
      <c r="B10" s="112"/>
      <c r="C10" s="552" t="s">
        <v>239</v>
      </c>
      <c r="D10" s="235">
        <v>50000</v>
      </c>
      <c r="E10" s="408"/>
    </row>
    <row r="11" spans="1:7" ht="20.25">
      <c r="B11" s="423"/>
      <c r="C11" s="424"/>
      <c r="D11" s="425"/>
      <c r="E11" s="85"/>
    </row>
    <row r="12" spans="1:7" ht="23.25" customHeight="1">
      <c r="B12" s="546" t="s">
        <v>86</v>
      </c>
      <c r="C12" s="547"/>
      <c r="D12" s="548"/>
      <c r="E12" s="567">
        <f>D6+D8+D9+D10</f>
        <v>260000</v>
      </c>
      <c r="G12" s="96"/>
    </row>
    <row r="13" spans="1:7" ht="21.75" customHeight="1">
      <c r="B13" s="540" t="s">
        <v>173</v>
      </c>
      <c r="C13" s="541"/>
      <c r="D13" s="542"/>
      <c r="E13" s="568">
        <f>WORKS!D32</f>
        <v>150000</v>
      </c>
    </row>
    <row r="14" spans="1:7" ht="21.75" customHeight="1">
      <c r="B14" s="236"/>
      <c r="C14" s="237" t="s">
        <v>92</v>
      </c>
      <c r="D14" s="238"/>
      <c r="E14" s="568">
        <f>'CONSULTANCY SERVICES'!D46</f>
        <v>225000</v>
      </c>
    </row>
    <row r="15" spans="1:7" ht="25.5" customHeight="1">
      <c r="B15" s="540" t="s">
        <v>93</v>
      </c>
      <c r="C15" s="541"/>
      <c r="D15" s="542"/>
      <c r="E15" s="569">
        <f>'Operating Cost'!F33</f>
        <v>513000</v>
      </c>
    </row>
    <row r="16" spans="1:7" ht="20.25">
      <c r="B16" s="543" t="s">
        <v>88</v>
      </c>
      <c r="C16" s="543"/>
      <c r="D16" s="543"/>
      <c r="E16" s="239">
        <f>SUM(E12:E15)</f>
        <v>1148000</v>
      </c>
      <c r="G16" s="97"/>
    </row>
    <row r="22" spans="5:5">
      <c r="E22" s="428"/>
    </row>
  </sheetData>
  <mergeCells count="6">
    <mergeCell ref="B15:D15"/>
    <mergeCell ref="B16:D16"/>
    <mergeCell ref="B3:D3"/>
    <mergeCell ref="B5:D5"/>
    <mergeCell ref="B12:D12"/>
    <mergeCell ref="B13:D13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WORKS</vt:lpstr>
      <vt:lpstr>GOODS</vt:lpstr>
      <vt:lpstr>CONSULTANCY SERVICES</vt:lpstr>
      <vt:lpstr>Simplified P plan</vt:lpstr>
      <vt:lpstr>Operating Cost</vt:lpstr>
      <vt:lpstr>SUMMARY</vt:lpstr>
      <vt:lpstr>'CONSULTANCY SERVICES'!Print_Area</vt:lpstr>
      <vt:lpstr>GOODS!Print_Area</vt:lpstr>
      <vt:lpstr>'Simplified P plan'!Print_Area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CADESE-ACCOUNTANT</dc:creator>
  <cp:lastModifiedBy>VIVIAN</cp:lastModifiedBy>
  <cp:lastPrinted>2020-11-16T14:20:23Z</cp:lastPrinted>
  <dcterms:created xsi:type="dcterms:W3CDTF">2014-10-08T08:32:24Z</dcterms:created>
  <dcterms:modified xsi:type="dcterms:W3CDTF">2021-02-15T14:10:13Z</dcterms:modified>
</cp:coreProperties>
</file>